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240" yWindow="75" windowWidth="20055" windowHeight="793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37" i="1"/>
  <c r="E38"/>
  <c r="D38"/>
  <c r="C38"/>
  <c r="B38"/>
  <c r="D37"/>
  <c r="C37"/>
  <c r="B37"/>
  <c r="E35"/>
  <c r="D35"/>
  <c r="C35"/>
  <c r="E36"/>
  <c r="D36"/>
  <c r="C36"/>
  <c r="B36"/>
  <c r="B35"/>
  <c r="E34"/>
  <c r="D34"/>
  <c r="C34"/>
  <c r="B34"/>
  <c r="E33"/>
  <c r="D33"/>
  <c r="C33"/>
  <c r="B33"/>
  <c r="E32"/>
  <c r="D32"/>
  <c r="C32"/>
  <c r="B32"/>
  <c r="D31"/>
  <c r="E31"/>
  <c r="C31"/>
  <c r="B31"/>
  <c r="E30"/>
  <c r="D30"/>
  <c r="C30"/>
  <c r="B30"/>
  <c r="E29"/>
  <c r="D29"/>
  <c r="C29"/>
  <c r="B29"/>
  <c r="B8"/>
  <c r="B9"/>
  <c r="B10"/>
  <c r="B11"/>
  <c r="C9"/>
  <c r="D9"/>
  <c r="E9"/>
  <c r="C8"/>
  <c r="D8"/>
  <c r="E8"/>
  <c r="E28"/>
  <c r="D28"/>
  <c r="C28"/>
  <c r="B28"/>
  <c r="E15"/>
  <c r="E21"/>
  <c r="E27"/>
  <c r="D27"/>
  <c r="C27"/>
  <c r="B27"/>
  <c r="E26"/>
  <c r="D26"/>
  <c r="C26"/>
  <c r="B26"/>
  <c r="E25"/>
  <c r="E24"/>
  <c r="E23"/>
  <c r="E22"/>
  <c r="E20"/>
  <c r="E19"/>
  <c r="E18"/>
  <c r="E17"/>
  <c r="E16"/>
  <c r="E14"/>
  <c r="E13"/>
  <c r="E12"/>
  <c r="E11"/>
  <c r="E10"/>
  <c r="D25"/>
  <c r="D24"/>
  <c r="D23"/>
  <c r="D22"/>
  <c r="D21"/>
  <c r="D20"/>
  <c r="D19"/>
  <c r="D18"/>
  <c r="D17"/>
  <c r="D16"/>
  <c r="D15"/>
  <c r="D14"/>
  <c r="D13"/>
  <c r="D12"/>
  <c r="D11"/>
  <c r="D10"/>
  <c r="C25"/>
  <c r="C24"/>
  <c r="C23"/>
  <c r="C22"/>
  <c r="C21"/>
  <c r="C20"/>
  <c r="C19"/>
  <c r="C18"/>
  <c r="C17"/>
  <c r="C16"/>
  <c r="C15"/>
  <c r="C14"/>
  <c r="C13"/>
  <c r="C12"/>
  <c r="C11"/>
  <c r="C10"/>
  <c r="B25"/>
  <c r="B24"/>
  <c r="B22"/>
  <c r="B23"/>
  <c r="B21"/>
  <c r="B20"/>
  <c r="B19"/>
  <c r="B18"/>
  <c r="B17"/>
  <c r="B16"/>
  <c r="B15"/>
  <c r="B14"/>
  <c r="B13"/>
  <c r="B12"/>
</calcChain>
</file>

<file path=xl/sharedStrings.xml><?xml version="1.0" encoding="utf-8"?>
<sst xmlns="http://schemas.openxmlformats.org/spreadsheetml/2006/main" count="16" uniqueCount="16">
  <si>
    <t>ENTRADA</t>
  </si>
  <si>
    <t>DIA</t>
  </si>
  <si>
    <t>INÍCIO 
DO INTERVALO</t>
  </si>
  <si>
    <t>FIM DO INTERVALO</t>
  </si>
  <si>
    <t xml:space="preserve">SAÍDA </t>
  </si>
  <si>
    <t>DADOS DO EMPREGADO</t>
  </si>
  <si>
    <t xml:space="preserve">CTPS:
</t>
  </si>
  <si>
    <t>SÉRIE:</t>
  </si>
  <si>
    <t>Função:</t>
  </si>
  <si>
    <t>Setor:</t>
  </si>
  <si>
    <t>entrada:</t>
  </si>
  <si>
    <t>saída:</t>
  </si>
  <si>
    <t xml:space="preserve">MÊS : </t>
  </si>
  <si>
    <t>Estou de pleno acordo com o que demonstram as marcações acima, sendo que representam o ocorrido neste período</t>
  </si>
  <si>
    <t>Assinatura do empregado                                                               Assinatura da Chefia</t>
  </si>
  <si>
    <t>horário:
09:00/18:00</t>
  </si>
</sst>
</file>

<file path=xl/styles.xml><?xml version="1.0" encoding="utf-8"?>
<styleSheet xmlns="http://schemas.openxmlformats.org/spreadsheetml/2006/main">
  <numFmts count="1">
    <numFmt numFmtId="164" formatCode="h:mm;@"/>
  </numFmts>
  <fonts count="3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20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 applyAlignment="1"/>
    <xf numFmtId="0" fontId="0" fillId="0" borderId="1" xfId="0" applyBorder="1" applyAlignment="1">
      <alignment wrapText="1"/>
    </xf>
    <xf numFmtId="0" fontId="0" fillId="0" borderId="3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/>
    <xf numFmtId="0" fontId="0" fillId="0" borderId="1" xfId="0" applyBorder="1" applyAlignment="1">
      <alignment vertical="top" wrapText="1"/>
    </xf>
    <xf numFmtId="2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0" xfId="0" applyNumberFormat="1" applyFont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3"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4</xdr:col>
      <xdr:colOff>600075</xdr:colOff>
      <xdr:row>2</xdr:row>
      <xdr:rowOff>190499</xdr:rowOff>
    </xdr:to>
    <xdr:sp macro="" textlink="">
      <xdr:nvSpPr>
        <xdr:cNvPr id="3" name="CaixaDeTexto 2"/>
        <xdr:cNvSpPr txBox="1"/>
      </xdr:nvSpPr>
      <xdr:spPr>
        <a:xfrm>
          <a:off x="19050" y="495300"/>
          <a:ext cx="3914775" cy="171449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pt-BR" sz="1100"/>
            <a:t>NOME: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O42"/>
  <sheetViews>
    <sheetView tabSelected="1" workbookViewId="0">
      <selection activeCell="F7" sqref="F7"/>
    </sheetView>
  </sheetViews>
  <sheetFormatPr defaultRowHeight="15"/>
  <cols>
    <col min="1" max="1" width="10.7109375" style="2" customWidth="1"/>
    <col min="2" max="2" width="16.140625" style="2" customWidth="1"/>
    <col min="3" max="3" width="20" customWidth="1"/>
    <col min="4" max="4" width="18.140625" customWidth="1"/>
    <col min="5" max="5" width="18.28515625" customWidth="1"/>
  </cols>
  <sheetData>
    <row r="1" spans="1:15" ht="16.5" thickBot="1">
      <c r="L1" s="13">
        <v>0.375</v>
      </c>
      <c r="M1" s="13">
        <v>0.5</v>
      </c>
      <c r="N1" s="13">
        <v>0.54166666666666663</v>
      </c>
      <c r="O1" s="13">
        <v>0.75</v>
      </c>
    </row>
    <row r="2" spans="1:15" ht="15.75" thickBot="1">
      <c r="A2" s="16" t="s">
        <v>5</v>
      </c>
      <c r="B2" s="17"/>
      <c r="C2" s="17"/>
      <c r="D2" s="17"/>
      <c r="E2" s="18"/>
      <c r="L2" s="1"/>
      <c r="M2" s="1"/>
      <c r="N2" s="1"/>
      <c r="O2" s="1"/>
    </row>
    <row r="3" spans="1:15" ht="15.75" thickBot="1">
      <c r="A3" s="3"/>
      <c r="B3" s="3"/>
      <c r="C3" s="3"/>
      <c r="D3" s="3"/>
      <c r="E3" s="3"/>
    </row>
    <row r="4" spans="1:15" ht="30.75" thickBot="1">
      <c r="A4" s="4" t="s">
        <v>6</v>
      </c>
      <c r="B4" s="5" t="s">
        <v>7</v>
      </c>
      <c r="C4" s="6" t="s">
        <v>8</v>
      </c>
      <c r="D4" s="5" t="s">
        <v>9</v>
      </c>
      <c r="E4" s="7"/>
    </row>
    <row r="5" spans="1:15" ht="36.75" customHeight="1" thickBot="1">
      <c r="A5" s="8" t="s">
        <v>15</v>
      </c>
      <c r="B5" s="5" t="s">
        <v>10</v>
      </c>
      <c r="C5" s="6" t="s">
        <v>11</v>
      </c>
      <c r="D5" s="5"/>
      <c r="E5" s="7"/>
    </row>
    <row r="6" spans="1:15" ht="15.75" thickBot="1">
      <c r="A6" s="19" t="s">
        <v>12</v>
      </c>
      <c r="B6" s="20"/>
      <c r="C6" s="20"/>
      <c r="D6" s="20"/>
      <c r="E6" s="21"/>
    </row>
    <row r="7" spans="1:15" ht="45" customHeight="1" thickBot="1">
      <c r="A7" s="11" t="s">
        <v>1</v>
      </c>
      <c r="B7" s="11" t="s">
        <v>0</v>
      </c>
      <c r="C7" s="12" t="s">
        <v>2</v>
      </c>
      <c r="D7" s="12" t="s">
        <v>3</v>
      </c>
      <c r="E7" s="11" t="s">
        <v>4</v>
      </c>
    </row>
    <row r="8" spans="1:15" ht="16.5" thickBot="1">
      <c r="A8" s="10">
        <v>1</v>
      </c>
      <c r="B8" s="9">
        <f>L1*1.001</f>
        <v>0.37537499999999996</v>
      </c>
      <c r="C8" s="9">
        <f>M1*1.001</f>
        <v>0.50049999999999994</v>
      </c>
      <c r="D8" s="9">
        <f>N1*1.001</f>
        <v>0.54220833333333318</v>
      </c>
      <c r="E8" s="9">
        <f>O1*1.001</f>
        <v>0.75074999999999992</v>
      </c>
    </row>
    <row r="9" spans="1:15" ht="16.5" thickBot="1">
      <c r="A9" s="10">
        <v>2</v>
      </c>
      <c r="B9" s="9">
        <f>L1*1.005</f>
        <v>0.37687499999999996</v>
      </c>
      <c r="C9" s="9">
        <f>M1*1.005</f>
        <v>0.50249999999999995</v>
      </c>
      <c r="D9" s="9">
        <f>N1*1.005</f>
        <v>0.54437499999999994</v>
      </c>
      <c r="E9" s="9">
        <f>O1*1.005</f>
        <v>0.75374999999999992</v>
      </c>
    </row>
    <row r="10" spans="1:15" ht="16.5" thickBot="1">
      <c r="A10" s="10">
        <v>3</v>
      </c>
      <c r="B10" s="9">
        <f>L1*1.0002</f>
        <v>0.37507499999999999</v>
      </c>
      <c r="C10" s="9">
        <f>M1*1.0002</f>
        <v>0.50009999999999999</v>
      </c>
      <c r="D10" s="9">
        <f>N1*1.0002</f>
        <v>0.5417749999999999</v>
      </c>
      <c r="E10" s="9">
        <f>O1*1.0002</f>
        <v>0.75014999999999998</v>
      </c>
    </row>
    <row r="11" spans="1:15" ht="16.5" thickBot="1">
      <c r="A11" s="10">
        <v>4</v>
      </c>
      <c r="B11" s="9">
        <f>L1*0.999</f>
        <v>0.37462499999999999</v>
      </c>
      <c r="C11" s="9">
        <f>M1*0.999</f>
        <v>0.4995</v>
      </c>
      <c r="D11" s="9">
        <f>N1*0.999</f>
        <v>0.54112499999999997</v>
      </c>
      <c r="E11" s="9">
        <f>O1*0.999</f>
        <v>0.74924999999999997</v>
      </c>
    </row>
    <row r="12" spans="1:15" ht="16.5" thickBot="1">
      <c r="A12" s="10">
        <v>5</v>
      </c>
      <c r="B12" s="9">
        <f>L1*1.005</f>
        <v>0.37687499999999996</v>
      </c>
      <c r="C12" s="9">
        <f>M1*1.005</f>
        <v>0.50249999999999995</v>
      </c>
      <c r="D12" s="9">
        <f>N1*1.005</f>
        <v>0.54437499999999994</v>
      </c>
      <c r="E12" s="9">
        <f>O1*1.005</f>
        <v>0.75374999999999992</v>
      </c>
    </row>
    <row r="13" spans="1:15" ht="16.5" thickBot="1">
      <c r="A13" s="10">
        <v>6</v>
      </c>
      <c r="B13" s="9">
        <f>L1*0.998</f>
        <v>0.37424999999999997</v>
      </c>
      <c r="C13" s="9">
        <f>M1*0.998</f>
        <v>0.499</v>
      </c>
      <c r="D13" s="9">
        <f>N1*0.998</f>
        <v>0.5405833333333333</v>
      </c>
      <c r="E13" s="9">
        <f>O1*0.998</f>
        <v>0.74849999999999994</v>
      </c>
    </row>
    <row r="14" spans="1:15" ht="16.5" thickBot="1">
      <c r="A14" s="10">
        <v>7</v>
      </c>
      <c r="B14" s="9">
        <f>L1*1.001</f>
        <v>0.37537499999999996</v>
      </c>
      <c r="C14" s="9">
        <f>M1*1.001</f>
        <v>0.50049999999999994</v>
      </c>
      <c r="D14" s="9">
        <f>N1*1.001</f>
        <v>0.54220833333333318</v>
      </c>
      <c r="E14" s="9">
        <f>O1*1.001</f>
        <v>0.75074999999999992</v>
      </c>
    </row>
    <row r="15" spans="1:15" ht="16.5" thickBot="1">
      <c r="A15" s="10">
        <v>8</v>
      </c>
      <c r="B15" s="9">
        <f>L1*1.008</f>
        <v>0.378</v>
      </c>
      <c r="C15" s="9">
        <f>M1*1.008</f>
        <v>0.504</v>
      </c>
      <c r="D15" s="9">
        <f>N1*1.008</f>
        <v>0.54599999999999993</v>
      </c>
      <c r="E15" s="9">
        <f>O1*1.004</f>
        <v>0.753</v>
      </c>
    </row>
    <row r="16" spans="1:15" ht="16.5" thickBot="1">
      <c r="A16" s="10">
        <v>9</v>
      </c>
      <c r="B16" s="9">
        <f>L1*0.997</f>
        <v>0.37387500000000001</v>
      </c>
      <c r="C16" s="9">
        <f>M1*0.997</f>
        <v>0.4985</v>
      </c>
      <c r="D16" s="9">
        <f>N1*0.997</f>
        <v>0.54004166666666664</v>
      </c>
      <c r="E16" s="9">
        <f>O1*0.997</f>
        <v>0.74775000000000003</v>
      </c>
    </row>
    <row r="17" spans="1:5" ht="16.5" thickBot="1">
      <c r="A17" s="10">
        <v>10</v>
      </c>
      <c r="B17" s="9">
        <f>L1*1.005</f>
        <v>0.37687499999999996</v>
      </c>
      <c r="C17" s="9">
        <f>M1*1.005</f>
        <v>0.50249999999999995</v>
      </c>
      <c r="D17" s="9">
        <f>N1*1.005</f>
        <v>0.54437499999999994</v>
      </c>
      <c r="E17" s="9">
        <f>O1*1.005</f>
        <v>0.75374999999999992</v>
      </c>
    </row>
    <row r="18" spans="1:5" ht="16.5" thickBot="1">
      <c r="A18" s="10">
        <v>11</v>
      </c>
      <c r="B18" s="9">
        <f>L1*0.997</f>
        <v>0.37387500000000001</v>
      </c>
      <c r="C18" s="9">
        <f>M1*0.997</f>
        <v>0.4985</v>
      </c>
      <c r="D18" s="9">
        <f>N1*0.997</f>
        <v>0.54004166666666664</v>
      </c>
      <c r="E18" s="9">
        <f>O1*0.997</f>
        <v>0.74775000000000003</v>
      </c>
    </row>
    <row r="19" spans="1:5" ht="16.5" thickBot="1">
      <c r="A19" s="10">
        <v>12</v>
      </c>
      <c r="B19" s="9">
        <f>L1*0.999</f>
        <v>0.37462499999999999</v>
      </c>
      <c r="C19" s="9">
        <f>M1*0.999</f>
        <v>0.4995</v>
      </c>
      <c r="D19" s="9">
        <f>N1*0.999</f>
        <v>0.54112499999999997</v>
      </c>
      <c r="E19" s="9">
        <f>O1*0.999</f>
        <v>0.74924999999999997</v>
      </c>
    </row>
    <row r="20" spans="1:5" ht="16.5" thickBot="1">
      <c r="A20" s="10">
        <v>13</v>
      </c>
      <c r="B20" s="9">
        <f>L1*0.999</f>
        <v>0.37462499999999999</v>
      </c>
      <c r="C20" s="9">
        <f>M1*0.999</f>
        <v>0.4995</v>
      </c>
      <c r="D20" s="9">
        <f>N1*0.999</f>
        <v>0.54112499999999997</v>
      </c>
      <c r="E20" s="9">
        <f>O1*0.999</f>
        <v>0.74924999999999997</v>
      </c>
    </row>
    <row r="21" spans="1:5" ht="16.5" thickBot="1">
      <c r="A21" s="10">
        <v>14</v>
      </c>
      <c r="B21" s="9">
        <f>L1*1.006</f>
        <v>0.37724999999999997</v>
      </c>
      <c r="C21" s="9">
        <f>M1*1.006</f>
        <v>0.503</v>
      </c>
      <c r="D21" s="9">
        <f>N1*1.006</f>
        <v>0.5449166666666666</v>
      </c>
      <c r="E21" s="9">
        <f>O1*1.005</f>
        <v>0.75374999999999992</v>
      </c>
    </row>
    <row r="22" spans="1:5" ht="16.5" thickBot="1">
      <c r="A22" s="10">
        <v>15</v>
      </c>
      <c r="B22" s="9">
        <f>L1*1.004</f>
        <v>0.3765</v>
      </c>
      <c r="C22" s="9">
        <f>M1*1.004</f>
        <v>0.502</v>
      </c>
      <c r="D22" s="9">
        <f>N1*1.004</f>
        <v>0.54383333333333328</v>
      </c>
      <c r="E22" s="9">
        <f>O1*1.004</f>
        <v>0.753</v>
      </c>
    </row>
    <row r="23" spans="1:5" ht="16.5" thickBot="1">
      <c r="A23" s="10">
        <v>16</v>
      </c>
      <c r="B23" s="9">
        <f>L1*0.999</f>
        <v>0.37462499999999999</v>
      </c>
      <c r="C23" s="9">
        <f>M1*0.999</f>
        <v>0.4995</v>
      </c>
      <c r="D23" s="9">
        <f>N1*0.999</f>
        <v>0.54112499999999997</v>
      </c>
      <c r="E23" s="9">
        <f>O1*0.999</f>
        <v>0.74924999999999997</v>
      </c>
    </row>
    <row r="24" spans="1:5" ht="16.5" thickBot="1">
      <c r="A24" s="10">
        <v>17</v>
      </c>
      <c r="B24" s="9">
        <f>L1*1.005</f>
        <v>0.37687499999999996</v>
      </c>
      <c r="C24" s="9">
        <f>M1*1.005</f>
        <v>0.50249999999999995</v>
      </c>
      <c r="D24" s="9">
        <f>N1*1.005</f>
        <v>0.54437499999999994</v>
      </c>
      <c r="E24" s="9">
        <f>O1*1.005</f>
        <v>0.75374999999999992</v>
      </c>
    </row>
    <row r="25" spans="1:5" ht="16.5" thickBot="1">
      <c r="A25" s="10">
        <v>18</v>
      </c>
      <c r="B25" s="9">
        <f>L1*0.997</f>
        <v>0.37387500000000001</v>
      </c>
      <c r="C25" s="9">
        <f>M1*0.997</f>
        <v>0.4985</v>
      </c>
      <c r="D25" s="9">
        <f>N1*0.997</f>
        <v>0.54004166666666664</v>
      </c>
      <c r="E25" s="9">
        <f>O1*0.997</f>
        <v>0.74775000000000003</v>
      </c>
    </row>
    <row r="26" spans="1:5" ht="16.5" thickBot="1">
      <c r="A26" s="10">
        <v>19</v>
      </c>
      <c r="B26" s="9">
        <f>L1*0.999</f>
        <v>0.37462499999999999</v>
      </c>
      <c r="C26" s="9">
        <f>M1*0.999</f>
        <v>0.4995</v>
      </c>
      <c r="D26" s="9">
        <f>N1*0.999</f>
        <v>0.54112499999999997</v>
      </c>
      <c r="E26" s="9">
        <f>O1*0.999</f>
        <v>0.74924999999999997</v>
      </c>
    </row>
    <row r="27" spans="1:5" ht="16.5" thickBot="1">
      <c r="A27" s="10">
        <v>20</v>
      </c>
      <c r="B27" s="9">
        <f>L1*1.005</f>
        <v>0.37687499999999996</v>
      </c>
      <c r="C27" s="9">
        <f>M1*1.005</f>
        <v>0.50249999999999995</v>
      </c>
      <c r="D27" s="9">
        <f>N1*1.005</f>
        <v>0.54437499999999994</v>
      </c>
      <c r="E27" s="9">
        <f>O1*1.005</f>
        <v>0.75374999999999992</v>
      </c>
    </row>
    <row r="28" spans="1:5" ht="16.5" thickBot="1">
      <c r="A28" s="10">
        <v>21</v>
      </c>
      <c r="B28" s="9">
        <f>L1*0.997</f>
        <v>0.37387500000000001</v>
      </c>
      <c r="C28" s="9">
        <f>M1*0.997</f>
        <v>0.4985</v>
      </c>
      <c r="D28" s="9">
        <f>N1*0.997</f>
        <v>0.54004166666666664</v>
      </c>
      <c r="E28" s="9">
        <f>O1*0.997</f>
        <v>0.74775000000000003</v>
      </c>
    </row>
    <row r="29" spans="1:5" ht="16.5" thickBot="1">
      <c r="A29" s="10">
        <v>22</v>
      </c>
      <c r="B29" s="9">
        <f>L1*1.005</f>
        <v>0.37687499999999996</v>
      </c>
      <c r="C29" s="9">
        <f>M1*1.005</f>
        <v>0.50249999999999995</v>
      </c>
      <c r="D29" s="9">
        <f>N1*1.005</f>
        <v>0.54437499999999994</v>
      </c>
      <c r="E29" s="9">
        <f>O1*1.005</f>
        <v>0.75374999999999992</v>
      </c>
    </row>
    <row r="30" spans="1:5" ht="16.5" thickBot="1">
      <c r="A30" s="10">
        <v>23</v>
      </c>
      <c r="B30" s="9">
        <f>L1*0.999</f>
        <v>0.37462499999999999</v>
      </c>
      <c r="C30" s="9">
        <f>M1*0.999</f>
        <v>0.4995</v>
      </c>
      <c r="D30" s="9">
        <f>N1*0.999</f>
        <v>0.54112499999999997</v>
      </c>
      <c r="E30" s="9">
        <f>O1*0.999</f>
        <v>0.74924999999999997</v>
      </c>
    </row>
    <row r="31" spans="1:5" ht="16.5" thickBot="1">
      <c r="A31" s="10">
        <v>24</v>
      </c>
      <c r="B31" s="9">
        <f>L1*1.004</f>
        <v>0.3765</v>
      </c>
      <c r="C31" s="9">
        <f>M1*1.004</f>
        <v>0.502</v>
      </c>
      <c r="D31" s="9">
        <f>N1*1.004</f>
        <v>0.54383333333333328</v>
      </c>
      <c r="E31" s="9">
        <f>O1*1.004</f>
        <v>0.753</v>
      </c>
    </row>
    <row r="32" spans="1:5" ht="16.5" thickBot="1">
      <c r="A32" s="10">
        <v>25</v>
      </c>
      <c r="B32" s="9">
        <f>L1*0.997</f>
        <v>0.37387500000000001</v>
      </c>
      <c r="C32" s="9">
        <f>M1*0.997</f>
        <v>0.4985</v>
      </c>
      <c r="D32" s="9">
        <f>N1*0.997</f>
        <v>0.54004166666666664</v>
      </c>
      <c r="E32" s="9">
        <f>O1*0.997</f>
        <v>0.74775000000000003</v>
      </c>
    </row>
    <row r="33" spans="1:5" ht="16.5" thickBot="1">
      <c r="A33" s="10">
        <v>26</v>
      </c>
      <c r="B33" s="9">
        <f>L1*1.005</f>
        <v>0.37687499999999996</v>
      </c>
      <c r="C33" s="9">
        <f>M1*1.005</f>
        <v>0.50249999999999995</v>
      </c>
      <c r="D33" s="9">
        <f>N1*1.005</f>
        <v>0.54437499999999994</v>
      </c>
      <c r="E33" s="9">
        <f>O1*1.005</f>
        <v>0.75374999999999992</v>
      </c>
    </row>
    <row r="34" spans="1:5" ht="16.5" thickBot="1">
      <c r="A34" s="10">
        <v>27</v>
      </c>
      <c r="B34" s="9">
        <f>L1*0.997</f>
        <v>0.37387500000000001</v>
      </c>
      <c r="C34" s="9">
        <f>M1*0.997</f>
        <v>0.4985</v>
      </c>
      <c r="D34" s="9">
        <f>N1*0.997</f>
        <v>0.54004166666666664</v>
      </c>
      <c r="E34" s="9">
        <f>O1*0.997</f>
        <v>0.74775000000000003</v>
      </c>
    </row>
    <row r="35" spans="1:5" ht="16.5" thickBot="1">
      <c r="A35" s="10">
        <v>28</v>
      </c>
      <c r="B35" s="9">
        <f>L1*0.999</f>
        <v>0.37462499999999999</v>
      </c>
      <c r="C35" s="9">
        <f>M1*0.999</f>
        <v>0.4995</v>
      </c>
      <c r="D35" s="9">
        <f>N1*0.999</f>
        <v>0.54112499999999997</v>
      </c>
      <c r="E35" s="9">
        <f>O1*0.999</f>
        <v>0.74924999999999997</v>
      </c>
    </row>
    <row r="36" spans="1:5" ht="16.5" thickBot="1">
      <c r="A36" s="10">
        <v>29</v>
      </c>
      <c r="B36" s="9">
        <f>L1*1.005</f>
        <v>0.37687499999999996</v>
      </c>
      <c r="C36" s="9">
        <f>M1*1.005</f>
        <v>0.50249999999999995</v>
      </c>
      <c r="D36" s="9">
        <f>N1*1.005</f>
        <v>0.54437499999999994</v>
      </c>
      <c r="E36" s="9">
        <f>O1*1.005</f>
        <v>0.75374999999999992</v>
      </c>
    </row>
    <row r="37" spans="1:5" ht="16.5" thickBot="1">
      <c r="A37" s="10">
        <v>30</v>
      </c>
      <c r="B37" s="9">
        <f>L1*1.011</f>
        <v>0.37912499999999993</v>
      </c>
      <c r="C37" s="9">
        <f>M1*1.011</f>
        <v>0.50549999999999995</v>
      </c>
      <c r="D37" s="9">
        <f>N1*1.011</f>
        <v>0.54762499999999992</v>
      </c>
      <c r="E37" s="9">
        <f>O1*1.004</f>
        <v>0.753</v>
      </c>
    </row>
    <row r="38" spans="1:5" ht="16.5" thickBot="1">
      <c r="A38" s="10">
        <v>31</v>
      </c>
      <c r="B38" s="9">
        <f>L1*1.005</f>
        <v>0.37687499999999996</v>
      </c>
      <c r="C38" s="9">
        <f>M1*1.005</f>
        <v>0.50249999999999995</v>
      </c>
      <c r="D38" s="9">
        <f>N1*1.005</f>
        <v>0.54437499999999994</v>
      </c>
      <c r="E38" s="9">
        <f>O1*1.005</f>
        <v>0.75374999999999992</v>
      </c>
    </row>
    <row r="39" spans="1:5">
      <c r="A39" s="22" t="s">
        <v>13</v>
      </c>
      <c r="B39" s="22"/>
      <c r="C39" s="22"/>
      <c r="D39" s="22"/>
      <c r="E39" s="22"/>
    </row>
    <row r="41" spans="1:5">
      <c r="A41" s="14"/>
      <c r="B41" s="14"/>
      <c r="C41" s="15"/>
      <c r="D41" s="15"/>
      <c r="E41" s="15"/>
    </row>
    <row r="42" spans="1:5">
      <c r="A42" s="23" t="s">
        <v>14</v>
      </c>
      <c r="B42" s="23"/>
      <c r="C42" s="23"/>
      <c r="D42" s="23"/>
      <c r="E42" s="23"/>
    </row>
  </sheetData>
  <mergeCells count="4">
    <mergeCell ref="A2:E2"/>
    <mergeCell ref="A6:E6"/>
    <mergeCell ref="A39:E39"/>
    <mergeCell ref="A42:E42"/>
  </mergeCells>
  <conditionalFormatting sqref="B8:E38">
    <cfRule type="expression" dxfId="1" priority="3">
      <formula>$F8="FOLGA"</formula>
    </cfRule>
    <cfRule type="expression" dxfId="2" priority="2">
      <formula>$F8="FOLGA"</formula>
    </cfRule>
    <cfRule type="expression" dxfId="0" priority="1">
      <formula>$F8="FERIADO"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leandro.guimaraes</dc:creator>
  <cp:lastModifiedBy>leandro.guimaraes</cp:lastModifiedBy>
  <cp:lastPrinted>2016-11-16T20:14:48Z</cp:lastPrinted>
  <dcterms:created xsi:type="dcterms:W3CDTF">2016-04-05T18:34:54Z</dcterms:created>
  <dcterms:modified xsi:type="dcterms:W3CDTF">2016-11-16T21:16:26Z</dcterms:modified>
</cp:coreProperties>
</file>