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vinicius.garcia\Desktop\Planilhas\Alterações\"/>
    </mc:Choice>
  </mc:AlternateContent>
  <bookViews>
    <workbookView xWindow="0" yWindow="0" windowWidth="20400" windowHeight="7755" activeTab="2"/>
  </bookViews>
  <sheets>
    <sheet name="Entradas Itens Novos TEC" sheetId="9" r:id="rId1"/>
    <sheet name="Saídas Itens Novos TEC" sheetId="3" r:id="rId2"/>
    <sheet name="Inputs" sheetId="6" r:id="rId3"/>
  </sheets>
  <externalReferences>
    <externalReference r:id="rId4"/>
  </externalReferences>
  <definedNames>
    <definedName name="_xlnm._FilterDatabase" localSheetId="2" hidden="1">Inputs!$D$1:$D$48</definedName>
    <definedName name="Fornecedor">[1]!Fornecedores[Código do Fornecedor]</definedName>
    <definedName name="Item">[1]!Itens[Código do Item]</definedName>
    <definedName name="Local">[1]!Locais[Local]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" l="1"/>
  <c r="P9" i="3"/>
  <c r="P12" i="3" l="1"/>
  <c r="P13" i="3"/>
  <c r="P14" i="3"/>
  <c r="P15" i="3"/>
  <c r="P16" i="3"/>
  <c r="P11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S64" i="3" l="1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Q11" i="9" l="1"/>
  <c r="Q26" i="9" l="1"/>
  <c r="Q22" i="9"/>
  <c r="Q25" i="9"/>
  <c r="Q21" i="9"/>
  <c r="Q24" i="9"/>
  <c r="Q20" i="9"/>
  <c r="Q23" i="9"/>
  <c r="Q19" i="9"/>
  <c r="Q13" i="9"/>
  <c r="Q16" i="9"/>
  <c r="Q18" i="9"/>
  <c r="Q15" i="9"/>
  <c r="Q14" i="9"/>
  <c r="Q17" i="9"/>
  <c r="Q12" i="9"/>
  <c r="Q10" i="9" l="1"/>
  <c r="S9" i="3"/>
  <c r="Q9" i="9"/>
  <c r="Q9" i="3"/>
</calcChain>
</file>

<file path=xl/sharedStrings.xml><?xml version="1.0" encoding="utf-8"?>
<sst xmlns="http://schemas.openxmlformats.org/spreadsheetml/2006/main" count="235" uniqueCount="157">
  <si>
    <t>Departamento Solicitante</t>
  </si>
  <si>
    <t>Prateleira/Local de Estoque</t>
  </si>
  <si>
    <t>Descrição RM</t>
  </si>
  <si>
    <t>Preço Médio Unitário</t>
  </si>
  <si>
    <t>Quantidade</t>
  </si>
  <si>
    <t>Almoxarifado</t>
  </si>
  <si>
    <t>Escritório</t>
  </si>
  <si>
    <t>Expedição</t>
  </si>
  <si>
    <t>Laboratório</t>
  </si>
  <si>
    <t>Manutenção</t>
  </si>
  <si>
    <t>Obras</t>
  </si>
  <si>
    <t>Pátio</t>
  </si>
  <si>
    <t>PVC</t>
  </si>
  <si>
    <t>Data</t>
  </si>
  <si>
    <t>Número da Nota/Movimento de Saída</t>
  </si>
  <si>
    <t>Código RM</t>
  </si>
  <si>
    <t>Quantidade de Saída</t>
  </si>
  <si>
    <t>Unidade</t>
  </si>
  <si>
    <t>Local de Retirada</t>
  </si>
  <si>
    <t>Centro de Custo</t>
  </si>
  <si>
    <t>Código RM do Equipamento</t>
  </si>
  <si>
    <t>Conferente</t>
  </si>
  <si>
    <t>Recebedor</t>
  </si>
  <si>
    <t>Status</t>
  </si>
  <si>
    <t>Preço Unitário</t>
  </si>
  <si>
    <t>Preço Total</t>
  </si>
  <si>
    <t>Local a ser guardado</t>
  </si>
  <si>
    <t>Número da Nota</t>
  </si>
  <si>
    <t>Nome do Fornecedor</t>
  </si>
  <si>
    <t>Coligada</t>
  </si>
  <si>
    <t>Unidade de Controle RM</t>
  </si>
  <si>
    <t>Ordem de Compra</t>
  </si>
  <si>
    <t xml:space="preserve">                                      EMISSÃO DE ETIQUETAS - Entradas Itens novos TEC - comprados a partir de 01/05/2016</t>
  </si>
  <si>
    <t>Entradas Itens novos TEC - comprados a partir de 01/05/2016</t>
  </si>
  <si>
    <t>A0101A</t>
  </si>
  <si>
    <t>A0101B</t>
  </si>
  <si>
    <t>A0102A</t>
  </si>
  <si>
    <t>A0102C</t>
  </si>
  <si>
    <t>A0201A</t>
  </si>
  <si>
    <t>A0201C</t>
  </si>
  <si>
    <t>A0202A</t>
  </si>
  <si>
    <t>A0301A</t>
  </si>
  <si>
    <t>A0302B</t>
  </si>
  <si>
    <t>A0303A</t>
  </si>
  <si>
    <t>A0401A</t>
  </si>
  <si>
    <t>A0401D</t>
  </si>
  <si>
    <t>A0402C</t>
  </si>
  <si>
    <t>A0402D</t>
  </si>
  <si>
    <t>A0403C</t>
  </si>
  <si>
    <t>A0503C</t>
  </si>
  <si>
    <t>A0601C</t>
  </si>
  <si>
    <t>A0601D</t>
  </si>
  <si>
    <t>A0602D</t>
  </si>
  <si>
    <t>A0702A</t>
  </si>
  <si>
    <t>A0702C</t>
  </si>
  <si>
    <t>A0703A</t>
  </si>
  <si>
    <t>A0703C</t>
  </si>
  <si>
    <t>A0801C</t>
  </si>
  <si>
    <t>A0802B</t>
  </si>
  <si>
    <t>A0802C</t>
  </si>
  <si>
    <t>A0803B</t>
  </si>
  <si>
    <t>A0803D</t>
  </si>
  <si>
    <t>A0903D</t>
  </si>
  <si>
    <t>A0904E</t>
  </si>
  <si>
    <t>A1001C</t>
  </si>
  <si>
    <t>I01A</t>
  </si>
  <si>
    <t>I01B</t>
  </si>
  <si>
    <t>I01C</t>
  </si>
  <si>
    <t>I02A</t>
  </si>
  <si>
    <t>I02B</t>
  </si>
  <si>
    <t>I02C</t>
  </si>
  <si>
    <t>I03B</t>
  </si>
  <si>
    <t>I03C</t>
  </si>
  <si>
    <t>I04A</t>
  </si>
  <si>
    <t>I04B</t>
  </si>
  <si>
    <t>I04C</t>
  </si>
  <si>
    <t>I05A</t>
  </si>
  <si>
    <t>I05B</t>
  </si>
  <si>
    <t>I05C</t>
  </si>
  <si>
    <t>CHÃO</t>
  </si>
  <si>
    <t>CHÃO Galpão de Produtos Químicos</t>
  </si>
  <si>
    <t>C0101B</t>
  </si>
  <si>
    <t>C0101C</t>
  </si>
  <si>
    <t>C0101D</t>
  </si>
  <si>
    <t>C0101E</t>
  </si>
  <si>
    <t>C0102B</t>
  </si>
  <si>
    <t>C0102C</t>
  </si>
  <si>
    <t>C0102D</t>
  </si>
  <si>
    <t>C0102E</t>
  </si>
  <si>
    <t>C0103C</t>
  </si>
  <si>
    <t>C0103D</t>
  </si>
  <si>
    <t>C0103A</t>
  </si>
  <si>
    <t>C0103B</t>
  </si>
  <si>
    <t>C0103E</t>
  </si>
  <si>
    <t>C0103F</t>
  </si>
  <si>
    <t>C0103G</t>
  </si>
  <si>
    <t>C0103H</t>
  </si>
  <si>
    <t>C0103I</t>
  </si>
  <si>
    <t>C0104E</t>
  </si>
  <si>
    <t>C0104F</t>
  </si>
  <si>
    <t>C0104G</t>
  </si>
  <si>
    <t>C0108A</t>
  </si>
  <si>
    <t>C0108B</t>
  </si>
  <si>
    <t>C0108C</t>
  </si>
  <si>
    <t>C0108D</t>
  </si>
  <si>
    <t>C0108E</t>
  </si>
  <si>
    <t>C0108F</t>
  </si>
  <si>
    <t>C0108G</t>
  </si>
  <si>
    <t>C0108H</t>
  </si>
  <si>
    <t>C0108I</t>
  </si>
  <si>
    <t>C0108J</t>
  </si>
  <si>
    <t>C0109A</t>
  </si>
  <si>
    <t>C0109B</t>
  </si>
  <si>
    <t>C0109C</t>
  </si>
  <si>
    <t>C0109D</t>
  </si>
  <si>
    <t>C0109E</t>
  </si>
  <si>
    <t>C0109F</t>
  </si>
  <si>
    <t>C0109G</t>
  </si>
  <si>
    <t>C0109H</t>
  </si>
  <si>
    <t>C0109I</t>
  </si>
  <si>
    <t>C0109J</t>
  </si>
  <si>
    <t>C0109L</t>
  </si>
  <si>
    <t>TECNOGEO</t>
  </si>
  <si>
    <t>Departamentos de Saídas/Entradas</t>
  </si>
  <si>
    <t>Aplicação</t>
  </si>
  <si>
    <t xml:space="preserve">                                      EMISSÃO DE ETIQUETAS - Saídas Itens novos TEC - comprados a partir de 01/05/2016</t>
  </si>
  <si>
    <t>Saídas Itens novos TEC - comprados a partir de 01/05/2016</t>
  </si>
  <si>
    <t>Nome do equipamento/Local</t>
  </si>
  <si>
    <t>B0101D</t>
  </si>
  <si>
    <t>Saldo em Estoque</t>
  </si>
  <si>
    <t>dasda</t>
  </si>
  <si>
    <t>daswdaw</t>
  </si>
  <si>
    <t>tecnogeo</t>
  </si>
  <si>
    <t>asdaw</t>
  </si>
  <si>
    <t>a0101b</t>
  </si>
  <si>
    <t>obras</t>
  </si>
  <si>
    <t>ae</t>
  </si>
  <si>
    <t>ok</t>
  </si>
  <si>
    <t>daw</t>
  </si>
  <si>
    <t>dawda</t>
  </si>
  <si>
    <t>a0101a</t>
  </si>
  <si>
    <t>awad</t>
  </si>
  <si>
    <t>dadaw</t>
  </si>
  <si>
    <t>dawdwa</t>
  </si>
  <si>
    <t>dawa</t>
  </si>
  <si>
    <t>daws</t>
  </si>
  <si>
    <t>adwa</t>
  </si>
  <si>
    <t>dwadaw</t>
  </si>
  <si>
    <t>dwadwa</t>
  </si>
  <si>
    <t>awdwa</t>
  </si>
  <si>
    <t>a0102a</t>
  </si>
  <si>
    <t>fadwda</t>
  </si>
  <si>
    <t>dada</t>
  </si>
  <si>
    <t>fefa</t>
  </si>
  <si>
    <t>wadwad</t>
  </si>
  <si>
    <t>cdawda</t>
  </si>
  <si>
    <t>a0201c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</si>
</sst>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7"/>
      <name val="Arial"/>
      <family val="2"/>
    </font>
    <font>
      <sz val="11"/>
      <color indexed="10"/>
      <name val="Arial Unicode MS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6"/>
      </patternFill>
    </fill>
    <fill>
      <patternFill patternType="solid">
        <fgColor rgb="FFFF0000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Protection="1">
      <protection locked="0"/>
    </xf>
    <xf numFmtId="14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0" xfId="0" applyFill="1" applyProtection="1">
      <protection locked="0"/>
    </xf>
    <xf numFmtId="2" fontId="8" fillId="8" borderId="1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/>
      <protection locked="0"/>
    </xf>
    <xf numFmtId="14" fontId="8" fillId="4" borderId="1" xfId="0" applyNumberFormat="1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164" fontId="8" fillId="8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10" borderId="0" xfId="0" applyFill="1" applyProtection="1">
      <protection locked="0"/>
    </xf>
    <xf numFmtId="14" fontId="8" fillId="11" borderId="1" xfId="0" applyNumberFormat="1" applyFont="1" applyFill="1" applyBorder="1" applyAlignment="1" applyProtection="1">
      <alignment horizontal="center"/>
    </xf>
    <xf numFmtId="0" fontId="8" fillId="11" borderId="1" xfId="0" applyFont="1" applyFill="1" applyBorder="1" applyAlignment="1" applyProtection="1">
      <alignment horizontal="center"/>
    </xf>
    <xf numFmtId="0" fontId="8" fillId="11" borderId="1" xfId="0" quotePrefix="1" applyFont="1" applyFill="1" applyBorder="1" applyAlignment="1" applyProtection="1">
      <alignment horizontal="center"/>
    </xf>
    <xf numFmtId="164" fontId="8" fillId="10" borderId="1" xfId="0" applyNumberFormat="1" applyFont="1" applyFill="1" applyBorder="1" applyAlignment="1" applyProtection="1">
      <alignment horizontal="center"/>
    </xf>
    <xf numFmtId="2" fontId="8" fillId="8" borderId="1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/>
      <protection locked="0"/>
    </xf>
    <xf numFmtId="14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164" fontId="8" fillId="10" borderId="1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</xdr:row>
      <xdr:rowOff>114300</xdr:rowOff>
    </xdr:from>
    <xdr:to>
      <xdr:col>1</xdr:col>
      <xdr:colOff>438149</xdr:colOff>
      <xdr:row>6</xdr:row>
      <xdr:rowOff>38100</xdr:rowOff>
    </xdr:to>
    <xdr:sp macro="[0]!Macro2" textlink="">
      <xdr:nvSpPr>
        <xdr:cNvPr id="2" name="Retângulo de cantos arredondados 1"/>
        <xdr:cNvSpPr/>
      </xdr:nvSpPr>
      <xdr:spPr>
        <a:xfrm>
          <a:off x="76199" y="1028700"/>
          <a:ext cx="107632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Gerar</a:t>
          </a:r>
          <a:r>
            <a:rPr lang="pt-BR" sz="1100" baseline="0"/>
            <a:t> Resumo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66675</xdr:rowOff>
    </xdr:from>
    <xdr:to>
      <xdr:col>1</xdr:col>
      <xdr:colOff>733426</xdr:colOff>
      <xdr:row>6</xdr:row>
      <xdr:rowOff>95250</xdr:rowOff>
    </xdr:to>
    <xdr:sp macro="" textlink="">
      <xdr:nvSpPr>
        <xdr:cNvPr id="2" name="Retângulo de cantos arredondados 1"/>
        <xdr:cNvSpPr/>
      </xdr:nvSpPr>
      <xdr:spPr>
        <a:xfrm>
          <a:off x="257175" y="1000125"/>
          <a:ext cx="1190626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Gerar Preço de Saída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e%20de%20Estoqu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necedores"/>
      <sheetName val="Clientes"/>
      <sheetName val="Unidades"/>
      <sheetName val="Locais de Estocagem"/>
      <sheetName val="Itens de Estoque"/>
      <sheetName val="Entradas"/>
      <sheetName val="Saídas"/>
      <sheetName val="Controle de Estoque1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T36"/>
  <sheetViews>
    <sheetView topLeftCell="A9" workbookViewId="0">
      <selection activeCell="A18" sqref="A18"/>
    </sheetView>
  </sheetViews>
  <sheetFormatPr defaultRowHeight="15" x14ac:dyDescent="0.25"/>
  <cols>
    <col min="1" max="1" width="10.7109375" style="15" bestFit="1" customWidth="1"/>
    <col min="2" max="2" width="15.7109375" style="15" bestFit="1" customWidth="1"/>
    <col min="3" max="3" width="25.140625" style="15" bestFit="1" customWidth="1"/>
    <col min="4" max="4" width="11.42578125" style="15" bestFit="1" customWidth="1"/>
    <col min="5" max="5" width="17.42578125" style="15" bestFit="1" customWidth="1"/>
    <col min="6" max="6" width="19.5703125" style="15" bestFit="1" customWidth="1"/>
    <col min="7" max="7" width="10.7109375" style="15" bestFit="1" customWidth="1"/>
    <col min="8" max="8" width="13.140625" style="15" bestFit="1" customWidth="1"/>
    <col min="9" max="9" width="23.28515625" style="15" bestFit="1" customWidth="1"/>
    <col min="10" max="10" width="11.42578125" style="15" bestFit="1" customWidth="1"/>
    <col min="11" max="11" width="9.7109375" style="15" bestFit="1" customWidth="1"/>
    <col min="12" max="12" width="11.140625" style="15" bestFit="1" customWidth="1"/>
    <col min="13" max="13" width="8.7109375" style="15" bestFit="1" customWidth="1"/>
    <col min="14" max="14" width="13.85546875" style="15" bestFit="1" customWidth="1"/>
    <col min="15" max="15" width="10.85546875" bestFit="1" customWidth="1"/>
    <col min="16" max="16" width="11.140625" bestFit="1" customWidth="1"/>
    <col min="17" max="17" width="16.85546875" bestFit="1" customWidth="1"/>
    <col min="18" max="18" width="6.42578125" bestFit="1" customWidth="1"/>
    <col min="19" max="19" width="13.85546875" bestFit="1" customWidth="1"/>
    <col min="20" max="20" width="10.85546875" bestFit="1" customWidth="1"/>
  </cols>
  <sheetData>
    <row r="1" spans="1:20" ht="23.25" x14ac:dyDescent="0.3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/>
    </row>
    <row r="2" spans="1:2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/>
    </row>
    <row r="3" spans="1:20" ht="17.25" thickBot="1" x14ac:dyDescent="0.35">
      <c r="A3" s="4" t="s">
        <v>13</v>
      </c>
      <c r="B3" s="5" t="s">
        <v>27</v>
      </c>
      <c r="C3" s="9" t="s">
        <v>28</v>
      </c>
      <c r="D3" s="9" t="s">
        <v>29</v>
      </c>
      <c r="E3" s="9" t="s">
        <v>31</v>
      </c>
      <c r="F3" s="7" t="s">
        <v>26</v>
      </c>
      <c r="G3" s="6" t="s">
        <v>15</v>
      </c>
      <c r="H3" s="7" t="s">
        <v>2</v>
      </c>
      <c r="I3" s="7" t="s">
        <v>30</v>
      </c>
      <c r="J3" s="7" t="s">
        <v>4</v>
      </c>
      <c r="K3" s="8" t="s">
        <v>124</v>
      </c>
      <c r="L3" s="8" t="s">
        <v>21</v>
      </c>
      <c r="M3" s="5" t="s">
        <v>23</v>
      </c>
      <c r="N3"/>
    </row>
    <row r="4" spans="1:20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/>
    </row>
    <row r="5" spans="1:20" x14ac:dyDescent="0.25">
      <c r="A5"/>
      <c r="B5"/>
      <c r="C5"/>
      <c r="D5"/>
      <c r="E5"/>
      <c r="F5"/>
      <c r="G5"/>
      <c r="H5"/>
      <c r="I5"/>
      <c r="J5"/>
      <c r="K5" s="11"/>
      <c r="L5"/>
      <c r="M5"/>
      <c r="N5"/>
    </row>
    <row r="6" spans="1:20" ht="26.25" x14ac:dyDescent="0.25">
      <c r="B6" s="10"/>
      <c r="C6" s="51" t="s">
        <v>33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0"/>
      <c r="Q6" s="10"/>
      <c r="R6" s="10"/>
      <c r="S6" s="10"/>
      <c r="T6" s="10"/>
    </row>
    <row r="7" spans="1:20" x14ac:dyDescent="0.25">
      <c r="A7"/>
      <c r="B7"/>
      <c r="C7"/>
      <c r="D7"/>
      <c r="E7"/>
      <c r="F7"/>
      <c r="G7"/>
      <c r="H7"/>
      <c r="I7"/>
      <c r="J7"/>
      <c r="K7" s="11"/>
      <c r="L7"/>
      <c r="M7"/>
      <c r="N7"/>
    </row>
    <row r="8" spans="1:20" x14ac:dyDescent="0.25">
      <c r="A8" s="29" t="s">
        <v>13</v>
      </c>
      <c r="B8" s="29" t="s">
        <v>27</v>
      </c>
      <c r="C8" s="29" t="s">
        <v>28</v>
      </c>
      <c r="D8" s="29" t="s">
        <v>29</v>
      </c>
      <c r="E8" s="29" t="s">
        <v>31</v>
      </c>
      <c r="F8" s="29" t="s">
        <v>26</v>
      </c>
      <c r="G8" s="29" t="s">
        <v>15</v>
      </c>
      <c r="H8" s="29" t="s">
        <v>2</v>
      </c>
      <c r="I8" s="29" t="s">
        <v>30</v>
      </c>
      <c r="J8" s="29" t="s">
        <v>4</v>
      </c>
      <c r="K8" s="29" t="s">
        <v>124</v>
      </c>
      <c r="L8" s="29" t="s">
        <v>21</v>
      </c>
      <c r="M8" s="29" t="s">
        <v>23</v>
      </c>
      <c r="N8" s="29" t="s">
        <v>24</v>
      </c>
      <c r="O8" s="1" t="s">
        <v>25</v>
      </c>
      <c r="Q8" s="23" t="s">
        <v>129</v>
      </c>
    </row>
    <row r="9" spans="1:20" x14ac:dyDescent="0.25">
      <c r="A9" s="25">
        <v>42531</v>
      </c>
      <c r="B9" s="24" t="s">
        <v>130</v>
      </c>
      <c r="C9" s="24" t="s">
        <v>131</v>
      </c>
      <c r="D9" s="24" t="s">
        <v>132</v>
      </c>
      <c r="E9" s="24" t="s">
        <v>133</v>
      </c>
      <c r="F9" s="24" t="s">
        <v>134</v>
      </c>
      <c r="G9" s="24">
        <v>1</v>
      </c>
      <c r="H9" s="24">
        <v>1</v>
      </c>
      <c r="I9" s="24">
        <v>1</v>
      </c>
      <c r="J9" s="28">
        <v>1</v>
      </c>
      <c r="K9" s="24">
        <v>1</v>
      </c>
      <c r="L9" s="24" t="s">
        <v>136</v>
      </c>
      <c r="M9" s="24" t="s">
        <v>137</v>
      </c>
      <c r="N9" s="26">
        <v>130</v>
      </c>
      <c r="O9" s="22">
        <f t="shared" ref="O9:O26" si="0">J9*N9</f>
        <v>130</v>
      </c>
      <c r="Q9" s="21" t="e">
        <f>SUMIFS(#REF!,#REF!,'Entradas Itens Novos TEC'!G9,#REF!,'Entradas Itens Novos TEC'!F9)</f>
        <v>#REF!</v>
      </c>
    </row>
    <row r="10" spans="1:20" x14ac:dyDescent="0.25">
      <c r="A10" s="25">
        <v>42531</v>
      </c>
      <c r="B10" s="24" t="s">
        <v>138</v>
      </c>
      <c r="C10" s="24" t="s">
        <v>138</v>
      </c>
      <c r="D10" s="24" t="s">
        <v>132</v>
      </c>
      <c r="E10" s="24" t="s">
        <v>139</v>
      </c>
      <c r="F10" s="24" t="s">
        <v>134</v>
      </c>
      <c r="G10" s="24">
        <v>1</v>
      </c>
      <c r="H10" s="24">
        <v>1</v>
      </c>
      <c r="I10" s="24">
        <v>1</v>
      </c>
      <c r="J10" s="28">
        <v>2</v>
      </c>
      <c r="K10" s="24">
        <v>1</v>
      </c>
      <c r="L10" s="24">
        <v>1</v>
      </c>
      <c r="M10" s="24" t="s">
        <v>137</v>
      </c>
      <c r="N10" s="26">
        <v>150</v>
      </c>
      <c r="O10" s="22">
        <f t="shared" si="0"/>
        <v>300</v>
      </c>
      <c r="Q10" s="21" t="e">
        <f>SUMIFS(#REF!,#REF!,'Entradas Itens Novos TEC'!G10,#REF!,'Entradas Itens Novos TEC'!F10)</f>
        <v>#REF!</v>
      </c>
    </row>
    <row r="11" spans="1:20" x14ac:dyDescent="0.25">
      <c r="A11" s="25">
        <v>42531</v>
      </c>
      <c r="B11" s="24" t="s">
        <v>141</v>
      </c>
      <c r="C11" s="24" t="s">
        <v>138</v>
      </c>
      <c r="D11" s="24" t="s">
        <v>132</v>
      </c>
      <c r="E11" s="24" t="s">
        <v>142</v>
      </c>
      <c r="F11" s="24" t="s">
        <v>140</v>
      </c>
      <c r="G11" s="24">
        <v>1</v>
      </c>
      <c r="H11" s="24">
        <v>1</v>
      </c>
      <c r="I11" s="24">
        <v>1</v>
      </c>
      <c r="J11" s="28">
        <v>3</v>
      </c>
      <c r="K11" s="24">
        <v>1</v>
      </c>
      <c r="L11" s="24">
        <v>1</v>
      </c>
      <c r="M11" s="24" t="s">
        <v>137</v>
      </c>
      <c r="N11" s="26">
        <v>100</v>
      </c>
      <c r="O11" s="22">
        <f t="shared" si="0"/>
        <v>300</v>
      </c>
      <c r="Q11" s="21" t="e">
        <f>SUMIFS(#REF!,#REF!,'Entradas Itens Novos TEC'!G11,#REF!,'Entradas Itens Novos TEC'!F11)</f>
        <v>#REF!</v>
      </c>
    </row>
    <row r="12" spans="1:20" x14ac:dyDescent="0.25">
      <c r="A12" s="25">
        <v>42532</v>
      </c>
      <c r="B12" s="24" t="s">
        <v>143</v>
      </c>
      <c r="C12" s="24" t="s">
        <v>144</v>
      </c>
      <c r="D12" s="24" t="s">
        <v>132</v>
      </c>
      <c r="E12" s="24" t="s">
        <v>145</v>
      </c>
      <c r="F12" s="24" t="s">
        <v>140</v>
      </c>
      <c r="G12" s="24">
        <v>1</v>
      </c>
      <c r="H12" s="24">
        <v>1</v>
      </c>
      <c r="I12" s="24">
        <v>1</v>
      </c>
      <c r="J12" s="28">
        <v>5</v>
      </c>
      <c r="K12" s="24">
        <v>1</v>
      </c>
      <c r="L12" s="24">
        <v>1</v>
      </c>
      <c r="M12" s="24" t="s">
        <v>137</v>
      </c>
      <c r="N12" s="26">
        <v>200</v>
      </c>
      <c r="O12" s="22">
        <f t="shared" si="0"/>
        <v>1000</v>
      </c>
      <c r="Q12" s="21" t="e">
        <f>SUMIFS(#REF!,#REF!,'Entradas Itens Novos TEC'!G12,#REF!,'Entradas Itens Novos TEC'!F12)</f>
        <v>#REF!</v>
      </c>
    </row>
    <row r="13" spans="1:20" x14ac:dyDescent="0.25">
      <c r="A13" s="25">
        <v>42533</v>
      </c>
      <c r="B13" s="24" t="s">
        <v>146</v>
      </c>
      <c r="C13" s="24" t="s">
        <v>139</v>
      </c>
      <c r="D13" s="24" t="s">
        <v>132</v>
      </c>
      <c r="E13" s="24" t="s">
        <v>133</v>
      </c>
      <c r="F13" s="24" t="s">
        <v>134</v>
      </c>
      <c r="G13" s="24">
        <v>1</v>
      </c>
      <c r="H13" s="24">
        <v>1</v>
      </c>
      <c r="I13" s="24">
        <v>1</v>
      </c>
      <c r="J13" s="28">
        <v>1</v>
      </c>
      <c r="K13" s="24">
        <v>1</v>
      </c>
      <c r="L13" s="24">
        <v>1</v>
      </c>
      <c r="M13" s="24" t="s">
        <v>137</v>
      </c>
      <c r="N13" s="26">
        <v>100</v>
      </c>
      <c r="O13" s="22">
        <f t="shared" si="0"/>
        <v>100</v>
      </c>
      <c r="Q13" s="21" t="e">
        <f>SUMIFS(#REF!,#REF!,'Entradas Itens Novos TEC'!G13,#REF!,'Entradas Itens Novos TEC'!F13)</f>
        <v>#REF!</v>
      </c>
    </row>
    <row r="14" spans="1:20" x14ac:dyDescent="0.25">
      <c r="A14" s="25">
        <v>42534</v>
      </c>
      <c r="B14" s="24" t="s">
        <v>147</v>
      </c>
      <c r="C14" s="24" t="s">
        <v>148</v>
      </c>
      <c r="D14" s="24" t="s">
        <v>132</v>
      </c>
      <c r="E14" s="24" t="s">
        <v>149</v>
      </c>
      <c r="F14" s="24" t="s">
        <v>150</v>
      </c>
      <c r="G14" s="24">
        <v>2</v>
      </c>
      <c r="H14" s="24">
        <v>2</v>
      </c>
      <c r="I14" s="24">
        <v>2</v>
      </c>
      <c r="J14" s="28">
        <v>1</v>
      </c>
      <c r="K14" s="24">
        <v>1</v>
      </c>
      <c r="L14" s="24">
        <v>1</v>
      </c>
      <c r="M14" s="24" t="s">
        <v>137</v>
      </c>
      <c r="N14" s="26">
        <v>150</v>
      </c>
      <c r="O14" s="22">
        <f t="shared" si="0"/>
        <v>150</v>
      </c>
      <c r="Q14" s="21" t="e">
        <f>SUMIFS(#REF!,#REF!,'Entradas Itens Novos TEC'!G14,#REF!,'Entradas Itens Novos TEC'!F14)</f>
        <v>#REF!</v>
      </c>
    </row>
    <row r="15" spans="1:20" x14ac:dyDescent="0.25">
      <c r="A15" s="25">
        <v>42535</v>
      </c>
      <c r="B15" s="24" t="s">
        <v>148</v>
      </c>
      <c r="C15" s="24" t="s">
        <v>151</v>
      </c>
      <c r="D15" s="24" t="s">
        <v>132</v>
      </c>
      <c r="E15" s="24" t="s">
        <v>139</v>
      </c>
      <c r="F15" s="24" t="s">
        <v>150</v>
      </c>
      <c r="G15" s="24">
        <v>2</v>
      </c>
      <c r="H15" s="24">
        <v>2</v>
      </c>
      <c r="I15" s="24">
        <v>2</v>
      </c>
      <c r="J15" s="28">
        <v>1</v>
      </c>
      <c r="K15" s="24">
        <v>1</v>
      </c>
      <c r="L15" s="24">
        <v>1</v>
      </c>
      <c r="M15" s="24">
        <v>1</v>
      </c>
      <c r="N15" s="26">
        <v>100</v>
      </c>
      <c r="O15" s="22">
        <f t="shared" si="0"/>
        <v>100</v>
      </c>
      <c r="Q15" s="21" t="e">
        <f>SUMIFS(#REF!,#REF!,'Entradas Itens Novos TEC'!G15,#REF!,'Entradas Itens Novos TEC'!F15)</f>
        <v>#REF!</v>
      </c>
    </row>
    <row r="16" spans="1:20" x14ac:dyDescent="0.25">
      <c r="A16" s="25">
        <v>42536</v>
      </c>
      <c r="B16" s="24" t="s">
        <v>152</v>
      </c>
      <c r="C16" s="24" t="s">
        <v>153</v>
      </c>
      <c r="D16" s="24" t="s">
        <v>132</v>
      </c>
      <c r="E16" s="24" t="s">
        <v>154</v>
      </c>
      <c r="F16" s="24" t="s">
        <v>156</v>
      </c>
      <c r="G16" s="24">
        <v>5</v>
      </c>
      <c r="H16" s="24">
        <v>1</v>
      </c>
      <c r="I16" s="24">
        <v>1</v>
      </c>
      <c r="J16" s="28">
        <v>1</v>
      </c>
      <c r="K16" s="24">
        <v>1</v>
      </c>
      <c r="L16" s="24">
        <v>1</v>
      </c>
      <c r="M16" s="24">
        <v>1</v>
      </c>
      <c r="N16" s="26">
        <v>300</v>
      </c>
      <c r="O16" s="22">
        <f t="shared" si="0"/>
        <v>300</v>
      </c>
      <c r="Q16" s="21" t="e">
        <f>SUMIFS(#REF!,#REF!,'Entradas Itens Novos TEC'!G16,#REF!,'Entradas Itens Novos TEC'!F16)</f>
        <v>#REF!</v>
      </c>
    </row>
    <row r="17" spans="1:17" x14ac:dyDescent="0.25">
      <c r="A17" s="25">
        <v>42536</v>
      </c>
      <c r="B17" s="24" t="s">
        <v>138</v>
      </c>
      <c r="C17" s="24" t="s">
        <v>139</v>
      </c>
      <c r="D17" s="24" t="s">
        <v>132</v>
      </c>
      <c r="E17" s="24" t="s">
        <v>155</v>
      </c>
      <c r="F17" s="24" t="s">
        <v>156</v>
      </c>
      <c r="G17" s="24">
        <v>5</v>
      </c>
      <c r="H17" s="24">
        <v>1</v>
      </c>
      <c r="I17" s="24">
        <v>1</v>
      </c>
      <c r="J17" s="28">
        <v>1</v>
      </c>
      <c r="K17" s="24">
        <v>1</v>
      </c>
      <c r="L17" s="24">
        <v>1</v>
      </c>
      <c r="M17" s="24">
        <v>1</v>
      </c>
      <c r="N17" s="26">
        <v>500</v>
      </c>
      <c r="O17" s="22">
        <f t="shared" si="0"/>
        <v>500</v>
      </c>
      <c r="Q17" s="21" t="e">
        <f>SUMIFS(#REF!,#REF!,'Entradas Itens Novos TEC'!G17,#REF!,'Entradas Itens Novos TEC'!F17)</f>
        <v>#REF!</v>
      </c>
    </row>
    <row r="18" spans="1:17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8"/>
      <c r="K18" s="24"/>
      <c r="L18" s="24"/>
      <c r="M18" s="24"/>
      <c r="N18" s="26"/>
      <c r="O18" s="22">
        <f t="shared" si="0"/>
        <v>0</v>
      </c>
      <c r="Q18" s="21" t="e">
        <f>SUMIFS(#REF!,#REF!,'Entradas Itens Novos TEC'!G18,#REF!,'Entradas Itens Novos TEC'!F18)</f>
        <v>#REF!</v>
      </c>
    </row>
    <row r="19" spans="1:17" x14ac:dyDescent="0.25">
      <c r="A19" s="25"/>
      <c r="B19" s="24"/>
      <c r="C19" s="24"/>
      <c r="D19" s="24"/>
      <c r="E19" s="24"/>
      <c r="F19" s="24"/>
      <c r="G19" s="24"/>
      <c r="H19" s="24"/>
      <c r="I19" s="24"/>
      <c r="J19" s="28"/>
      <c r="K19" s="24"/>
      <c r="L19" s="24"/>
      <c r="M19" s="24"/>
      <c r="N19" s="26"/>
      <c r="O19" s="22">
        <f t="shared" si="0"/>
        <v>0</v>
      </c>
      <c r="Q19" s="21" t="e">
        <f>SUMIFS(#REF!,#REF!,'Entradas Itens Novos TEC'!G19,#REF!,'Entradas Itens Novos TEC'!F19)</f>
        <v>#REF!</v>
      </c>
    </row>
    <row r="20" spans="1:17" x14ac:dyDescent="0.25">
      <c r="A20" s="25"/>
      <c r="B20" s="24"/>
      <c r="C20" s="24"/>
      <c r="D20" s="24"/>
      <c r="E20" s="24"/>
      <c r="F20" s="24"/>
      <c r="G20" s="24"/>
      <c r="H20" s="24"/>
      <c r="I20" s="24"/>
      <c r="J20" s="28"/>
      <c r="K20" s="24"/>
      <c r="L20" s="24"/>
      <c r="M20" s="24"/>
      <c r="N20" s="26"/>
      <c r="O20" s="22">
        <f t="shared" si="0"/>
        <v>0</v>
      </c>
      <c r="Q20" s="21" t="e">
        <f>SUMIFS(#REF!,#REF!,'Entradas Itens Novos TEC'!G20,#REF!,'Entradas Itens Novos TEC'!F20)</f>
        <v>#REF!</v>
      </c>
    </row>
    <row r="21" spans="1:17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8"/>
      <c r="K21" s="24"/>
      <c r="L21" s="24"/>
      <c r="M21" s="24"/>
      <c r="N21" s="26"/>
      <c r="O21" s="22">
        <f t="shared" si="0"/>
        <v>0</v>
      </c>
      <c r="Q21" s="21" t="e">
        <f>SUMIFS(#REF!,#REF!,'Entradas Itens Novos TEC'!G21,#REF!,'Entradas Itens Novos TEC'!F21)</f>
        <v>#REF!</v>
      </c>
    </row>
    <row r="22" spans="1:17" x14ac:dyDescent="0.25">
      <c r="A22" s="25"/>
      <c r="B22" s="24"/>
      <c r="C22" s="24"/>
      <c r="D22" s="24"/>
      <c r="E22" s="24"/>
      <c r="F22" s="24"/>
      <c r="G22" s="24"/>
      <c r="H22" s="24"/>
      <c r="I22" s="24"/>
      <c r="J22" s="28"/>
      <c r="K22" s="24"/>
      <c r="L22" s="24"/>
      <c r="M22" s="24"/>
      <c r="N22" s="26"/>
      <c r="O22" s="22">
        <f t="shared" si="0"/>
        <v>0</v>
      </c>
      <c r="Q22" s="21" t="e">
        <f>SUMIFS(#REF!,#REF!,'Entradas Itens Novos TEC'!G22,#REF!,'Entradas Itens Novos TEC'!F22)</f>
        <v>#REF!</v>
      </c>
    </row>
    <row r="23" spans="1:17" x14ac:dyDescent="0.25">
      <c r="A23" s="25"/>
      <c r="B23" s="24"/>
      <c r="C23" s="24"/>
      <c r="D23" s="24"/>
      <c r="E23" s="24"/>
      <c r="F23" s="24"/>
      <c r="G23" s="24"/>
      <c r="H23" s="24"/>
      <c r="I23" s="24"/>
      <c r="J23" s="28"/>
      <c r="K23" s="24"/>
      <c r="L23" s="24"/>
      <c r="M23" s="24"/>
      <c r="N23" s="26"/>
      <c r="O23" s="22">
        <f t="shared" si="0"/>
        <v>0</v>
      </c>
      <c r="Q23" s="21" t="e">
        <f>SUMIFS(#REF!,#REF!,'Entradas Itens Novos TEC'!G23,#REF!,'Entradas Itens Novos TEC'!F23)</f>
        <v>#REF!</v>
      </c>
    </row>
    <row r="24" spans="1:17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8"/>
      <c r="K24" s="24"/>
      <c r="L24" s="24"/>
      <c r="M24" s="24"/>
      <c r="N24" s="26"/>
      <c r="O24" s="22">
        <f t="shared" si="0"/>
        <v>0</v>
      </c>
      <c r="Q24" s="21" t="e">
        <f>SUMIFS(#REF!,#REF!,'Entradas Itens Novos TEC'!G24,#REF!,'Entradas Itens Novos TEC'!F24)</f>
        <v>#REF!</v>
      </c>
    </row>
    <row r="25" spans="1:17" x14ac:dyDescent="0.25">
      <c r="A25" s="25"/>
      <c r="B25" s="24"/>
      <c r="C25" s="24"/>
      <c r="D25" s="24"/>
      <c r="E25" s="24"/>
      <c r="F25" s="24"/>
      <c r="G25" s="24"/>
      <c r="H25" s="24"/>
      <c r="I25" s="24"/>
      <c r="J25" s="28"/>
      <c r="K25" s="24"/>
      <c r="L25" s="24"/>
      <c r="M25" s="24"/>
      <c r="N25" s="26"/>
      <c r="O25" s="22">
        <f t="shared" si="0"/>
        <v>0</v>
      </c>
      <c r="Q25" s="21" t="e">
        <f>SUMIFS(#REF!,#REF!,'Entradas Itens Novos TEC'!G25,#REF!,'Entradas Itens Novos TEC'!F25)</f>
        <v>#REF!</v>
      </c>
    </row>
    <row r="26" spans="1:17" x14ac:dyDescent="0.25">
      <c r="A26" s="25"/>
      <c r="B26" s="24"/>
      <c r="C26" s="24"/>
      <c r="D26" s="24"/>
      <c r="E26" s="24"/>
      <c r="F26" s="24"/>
      <c r="G26" s="24"/>
      <c r="H26" s="24"/>
      <c r="I26" s="24"/>
      <c r="J26" s="28"/>
      <c r="K26" s="24"/>
      <c r="L26" s="24"/>
      <c r="M26" s="24"/>
      <c r="N26" s="26"/>
      <c r="O26" s="22">
        <f t="shared" si="0"/>
        <v>0</v>
      </c>
      <c r="Q26" s="21" t="e">
        <f>SUMIFS(#REF!,#REF!,'Entradas Itens Novos TEC'!G26,#REF!,'Entradas Itens Novos TEC'!F26)</f>
        <v>#REF!</v>
      </c>
    </row>
    <row r="27" spans="1:17" x14ac:dyDescent="0.25">
      <c r="F27" s="24"/>
      <c r="G27" s="24"/>
      <c r="H27" s="24"/>
      <c r="I27" s="24"/>
      <c r="J27" s="28"/>
      <c r="K27" s="24"/>
    </row>
    <row r="28" spans="1:17" x14ac:dyDescent="0.25">
      <c r="F28" s="24"/>
      <c r="G28" s="24"/>
      <c r="H28" s="24"/>
      <c r="I28" s="24"/>
      <c r="J28" s="28"/>
      <c r="K28" s="24"/>
    </row>
    <row r="29" spans="1:17" x14ac:dyDescent="0.25">
      <c r="F29" s="24"/>
      <c r="G29" s="24"/>
      <c r="H29" s="24"/>
      <c r="I29" s="24"/>
      <c r="J29" s="28"/>
      <c r="K29" s="24"/>
    </row>
    <row r="30" spans="1:17" x14ac:dyDescent="0.25">
      <c r="F30" s="24"/>
      <c r="G30" s="24"/>
      <c r="H30" s="24"/>
      <c r="I30" s="24"/>
      <c r="J30" s="28"/>
      <c r="K30" s="24"/>
    </row>
    <row r="31" spans="1:17" x14ac:dyDescent="0.25">
      <c r="F31" s="24"/>
      <c r="G31" s="24"/>
      <c r="H31" s="24"/>
      <c r="I31" s="24"/>
      <c r="J31" s="28"/>
      <c r="K31" s="24"/>
    </row>
    <row r="32" spans="1:17" x14ac:dyDescent="0.25">
      <c r="F32" s="24"/>
      <c r="G32" s="24"/>
      <c r="H32" s="24"/>
      <c r="I32" s="24"/>
      <c r="J32" s="28"/>
      <c r="K32" s="24"/>
    </row>
    <row r="33" spans="6:11" x14ac:dyDescent="0.25">
      <c r="F33" s="24"/>
      <c r="G33" s="24"/>
      <c r="H33" s="24"/>
      <c r="I33" s="24"/>
      <c r="J33" s="28"/>
      <c r="K33" s="24"/>
    </row>
    <row r="34" spans="6:11" x14ac:dyDescent="0.25">
      <c r="F34" s="24"/>
      <c r="G34" s="24"/>
      <c r="H34" s="24"/>
      <c r="I34" s="24"/>
      <c r="J34" s="28"/>
      <c r="K34" s="24"/>
    </row>
    <row r="35" spans="6:11" x14ac:dyDescent="0.25">
      <c r="F35" s="24"/>
      <c r="G35" s="24"/>
      <c r="H35" s="24"/>
      <c r="I35" s="24"/>
      <c r="J35" s="28"/>
      <c r="K35" s="24"/>
    </row>
    <row r="36" spans="6:11" x14ac:dyDescent="0.25">
      <c r="F36" s="24"/>
      <c r="G36" s="24"/>
      <c r="H36" s="24"/>
      <c r="I36" s="24"/>
      <c r="J36" s="28"/>
      <c r="K36" s="24"/>
    </row>
  </sheetData>
  <sheetProtection sheet="1" objects="1" scenarios="1" selectLockedCells="1"/>
  <mergeCells count="2">
    <mergeCell ref="A1:M1"/>
    <mergeCell ref="C6:O6"/>
  </mergeCells>
  <dataValidations xWindow="1077" yWindow="489" count="5">
    <dataValidation allowBlank="1" showInputMessage="1" showErrorMessage="1" prompt="Quem liberou o material" sqref="L9:L26"/>
    <dataValidation allowBlank="1" showInputMessage="1" showErrorMessage="1" prompt="Preencher com o código RM do item" sqref="G9:G36"/>
    <dataValidation allowBlank="1" showInputMessage="1" showErrorMessage="1" prompt="Copiar a descrição RM do item" sqref="H9:H36"/>
    <dataValidation allowBlank="1" showInputMessage="1" showErrorMessage="1" prompt="Entrar com a aplicação do item, exemplo: item para manutenção das máquinas MK 600..." sqref="K9:K1048576"/>
    <dataValidation allowBlank="1" showInputMessage="1" showErrorMessage="1" prompt="Preencher com a data da nota" sqref="A9:A10"/>
  </dataValidation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xWindow="1077" yWindow="489" count="2">
        <x14:dataValidation type="list" allowBlank="1" showInputMessage="1" showErrorMessage="1">
          <x14:formula1>
            <xm:f>Inputs!$F$2</xm:f>
          </x14:formula1>
          <xm:sqref>D9:D26</xm:sqref>
        </x14:dataValidation>
        <x14:dataValidation type="list" allowBlank="1" showInputMessage="1" showErrorMessage="1" prompt="Preencher com a prateleira/local de estoque do item, caso não encontre o local/prateleira na lista procure o Anderson ou o Roberto">
          <x14:formula1>
            <xm:f>Inputs!$D$2:$D$350</xm:f>
          </x14:formula1>
          <xm:sqref>F9:F36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U162"/>
  <sheetViews>
    <sheetView topLeftCell="K1" workbookViewId="0">
      <selection activeCell="P10" sqref="P10"/>
    </sheetView>
  </sheetViews>
  <sheetFormatPr defaultRowHeight="15" x14ac:dyDescent="0.25"/>
  <cols>
    <col min="1" max="1" width="10.7109375" style="15" bestFit="1" customWidth="1"/>
    <col min="2" max="2" width="35.5703125" style="15" bestFit="1" customWidth="1"/>
    <col min="3" max="3" width="35.5703125" style="15" customWidth="1"/>
    <col min="4" max="4" width="16.28515625" style="15" bestFit="1" customWidth="1"/>
    <col min="5" max="5" width="10.7109375" style="15" bestFit="1" customWidth="1"/>
    <col min="6" max="6" width="13.140625" style="15" bestFit="1" customWidth="1"/>
    <col min="7" max="7" width="8.5703125" style="15" bestFit="1" customWidth="1"/>
    <col min="8" max="8" width="19.5703125" style="15" bestFit="1" customWidth="1"/>
    <col min="9" max="9" width="24.140625" style="15" bestFit="1" customWidth="1"/>
    <col min="10" max="10" width="15.28515625" style="15" bestFit="1" customWidth="1"/>
    <col min="11" max="11" width="27.42578125" style="15" bestFit="1" customWidth="1"/>
    <col min="12" max="12" width="26.140625" style="15" bestFit="1" customWidth="1"/>
    <col min="13" max="13" width="11.140625" style="15" bestFit="1" customWidth="1"/>
    <col min="14" max="14" width="10.5703125" style="15" bestFit="1" customWidth="1"/>
    <col min="15" max="15" width="8.7109375" style="15" bestFit="1" customWidth="1"/>
    <col min="16" max="16" width="20.28515625" style="30" bestFit="1" customWidth="1"/>
    <col min="17" max="17" width="10.85546875" style="15" bestFit="1" customWidth="1"/>
    <col min="18" max="18" width="9.140625" style="15"/>
    <col min="19" max="19" width="16.85546875" style="15" bestFit="1" customWidth="1"/>
    <col min="20" max="20" width="9.140625" style="15"/>
    <col min="21" max="21" width="10.7109375" style="15" bestFit="1" customWidth="1"/>
    <col min="22" max="16384" width="9.140625" style="15"/>
  </cols>
  <sheetData>
    <row r="1" spans="1:21" ht="23.25" x14ac:dyDescent="0.35">
      <c r="A1" s="52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5"/>
    </row>
    <row r="2" spans="1:2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"/>
    </row>
    <row r="3" spans="1:21" ht="17.25" thickBot="1" x14ac:dyDescent="0.35">
      <c r="A3" s="39" t="s">
        <v>13</v>
      </c>
      <c r="B3" s="40" t="s">
        <v>14</v>
      </c>
      <c r="C3" s="41" t="s">
        <v>29</v>
      </c>
      <c r="D3" s="42" t="s">
        <v>18</v>
      </c>
      <c r="E3" s="43" t="s">
        <v>15</v>
      </c>
      <c r="F3" s="42" t="s">
        <v>2</v>
      </c>
      <c r="G3" s="42" t="s">
        <v>17</v>
      </c>
      <c r="H3" s="42" t="s">
        <v>16</v>
      </c>
      <c r="I3" s="44" t="s">
        <v>0</v>
      </c>
      <c r="J3" s="40" t="s">
        <v>19</v>
      </c>
      <c r="K3" s="41" t="s">
        <v>127</v>
      </c>
      <c r="L3" s="44" t="s">
        <v>20</v>
      </c>
      <c r="M3" s="40" t="s">
        <v>21</v>
      </c>
      <c r="N3" s="41" t="s">
        <v>22</v>
      </c>
      <c r="O3" s="41" t="s">
        <v>23</v>
      </c>
      <c r="P3" s="15"/>
    </row>
    <row r="4" spans="1:21" ht="17.2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  <c r="L4" s="17"/>
      <c r="M4" s="17"/>
      <c r="N4" s="17"/>
      <c r="O4" s="17"/>
      <c r="P4" s="15"/>
    </row>
    <row r="5" spans="1:21" x14ac:dyDescent="0.25">
      <c r="P5" s="15"/>
    </row>
    <row r="6" spans="1:21" ht="26.25" x14ac:dyDescent="0.25">
      <c r="B6" s="45"/>
      <c r="C6" s="53" t="s">
        <v>126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21" x14ac:dyDescent="0.25">
      <c r="F7" s="20"/>
      <c r="G7" s="20"/>
      <c r="P7" s="20"/>
    </row>
    <row r="8" spans="1:21" x14ac:dyDescent="0.25">
      <c r="A8" s="29" t="s">
        <v>13</v>
      </c>
      <c r="B8" s="29" t="s">
        <v>14</v>
      </c>
      <c r="C8" s="29" t="s">
        <v>29</v>
      </c>
      <c r="D8" s="29" t="s">
        <v>18</v>
      </c>
      <c r="E8" s="29" t="s">
        <v>15</v>
      </c>
      <c r="F8" s="29" t="s">
        <v>2</v>
      </c>
      <c r="G8" s="29" t="s">
        <v>17</v>
      </c>
      <c r="H8" s="29" t="s">
        <v>16</v>
      </c>
      <c r="I8" s="29" t="s">
        <v>0</v>
      </c>
      <c r="J8" s="29" t="s">
        <v>19</v>
      </c>
      <c r="K8" s="29" t="s">
        <v>127</v>
      </c>
      <c r="L8" s="29" t="s">
        <v>20</v>
      </c>
      <c r="M8" s="29" t="s">
        <v>21</v>
      </c>
      <c r="N8" s="29" t="s">
        <v>22</v>
      </c>
      <c r="O8" s="29" t="s">
        <v>23</v>
      </c>
      <c r="P8" s="29" t="s">
        <v>3</v>
      </c>
      <c r="Q8" s="46" t="s">
        <v>25</v>
      </c>
      <c r="S8" s="46" t="s">
        <v>129</v>
      </c>
    </row>
    <row r="9" spans="1:21" x14ac:dyDescent="0.25">
      <c r="A9" s="34">
        <v>42530</v>
      </c>
      <c r="B9" s="35">
        <v>1</v>
      </c>
      <c r="C9" s="35" t="s">
        <v>132</v>
      </c>
      <c r="D9" s="35" t="s">
        <v>134</v>
      </c>
      <c r="E9" s="35">
        <v>1</v>
      </c>
      <c r="F9" s="35">
        <v>1</v>
      </c>
      <c r="G9" s="35">
        <v>1</v>
      </c>
      <c r="H9" s="35">
        <v>1</v>
      </c>
      <c r="I9" s="35" t="s">
        <v>135</v>
      </c>
      <c r="J9" s="36">
        <v>1</v>
      </c>
      <c r="K9" s="35">
        <v>1</v>
      </c>
      <c r="L9" s="35">
        <v>1</v>
      </c>
      <c r="M9" s="35">
        <v>1</v>
      </c>
      <c r="N9" s="35">
        <v>1</v>
      </c>
      <c r="O9" s="35" t="s">
        <v>137</v>
      </c>
      <c r="P9" s="37">
        <f>AVERAGEIFS('Entradas Itens Novos TEC'!$N$9:$N$50,'Entradas Itens Novos TEC'!$G$9:$G$50,'Saídas Itens Novos TEC'!E9,'Entradas Itens Novos TEC'!$F$9:$F$50,'Saídas Itens Novos TEC'!D9)</f>
        <v>126.66666666666667</v>
      </c>
      <c r="Q9" s="31">
        <f>P9*H9</f>
        <v>126.66666666666667</v>
      </c>
      <c r="R9" s="32"/>
      <c r="S9" s="38" t="e">
        <f>SUMIFS(#REF!,#REF!,'Saídas Itens Novos TEC'!E9,#REF!,'Saídas Itens Novos TEC'!D9)</f>
        <v>#REF!</v>
      </c>
      <c r="T9" s="32"/>
    </row>
    <row r="10" spans="1:21" x14ac:dyDescent="0.25">
      <c r="A10" s="48">
        <v>42533</v>
      </c>
      <c r="B10" s="49">
        <v>1</v>
      </c>
      <c r="C10" s="49" t="s">
        <v>132</v>
      </c>
      <c r="D10" s="49" t="s">
        <v>34</v>
      </c>
      <c r="E10" s="49">
        <v>1</v>
      </c>
      <c r="F10" s="49">
        <v>1</v>
      </c>
      <c r="G10" s="49">
        <v>1</v>
      </c>
      <c r="H10" s="49">
        <v>1</v>
      </c>
      <c r="I10" s="49" t="s">
        <v>135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35" t="s">
        <v>137</v>
      </c>
      <c r="P10" s="55">
        <f>AVERAGEIFS('Entradas Itens Novos TEC'!$N$9:$N$50,'Entradas Itens Novos TEC'!$G$9:$G$50,'Saídas Itens Novos TEC'!E10,'Entradas Itens Novos TEC'!$F$9:$F$50,'Saídas Itens Novos TEC'!D10)</f>
        <v>150</v>
      </c>
      <c r="Q10" s="31">
        <f t="shared" ref="Q10:Q64" si="0">P10*H10</f>
        <v>150</v>
      </c>
      <c r="S10" s="38" t="e">
        <f>SUMIFS(#REF!,#REF!,'Saídas Itens Novos TEC'!E10,#REF!,'Saídas Itens Novos TEC'!D10)</f>
        <v>#REF!</v>
      </c>
    </row>
    <row r="11" spans="1:21" x14ac:dyDescent="0.25">
      <c r="A11" s="48">
        <v>42535</v>
      </c>
      <c r="B11" s="49">
        <v>1</v>
      </c>
      <c r="C11" s="49" t="s">
        <v>132</v>
      </c>
      <c r="D11" s="49" t="s">
        <v>150</v>
      </c>
      <c r="E11" s="49">
        <v>2</v>
      </c>
      <c r="F11" s="49">
        <v>2</v>
      </c>
      <c r="G11" s="49">
        <v>1</v>
      </c>
      <c r="H11" s="49">
        <v>1</v>
      </c>
      <c r="I11" s="49" t="s">
        <v>135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35" t="s">
        <v>137</v>
      </c>
      <c r="P11" s="37">
        <f>AVERAGEIFS('Entradas Itens Novos TEC'!$N$9:$N$50,'Entradas Itens Novos TEC'!$G$9:$G$50,'Saídas Itens Novos TEC'!E11,'Entradas Itens Novos TEC'!$F$9:$F$50,'Saídas Itens Novos TEC'!D11)</f>
        <v>125</v>
      </c>
      <c r="Q11" s="31">
        <f t="shared" si="0"/>
        <v>125</v>
      </c>
      <c r="S11" s="38" t="e">
        <f>SUMIFS(#REF!,#REF!,'Saídas Itens Novos TEC'!E11,#REF!,'Saídas Itens Novos TEC'!D11)</f>
        <v>#REF!</v>
      </c>
    </row>
    <row r="12" spans="1:21" x14ac:dyDescent="0.25">
      <c r="A12" s="48">
        <v>42529</v>
      </c>
      <c r="B12" s="49">
        <v>1</v>
      </c>
      <c r="C12" s="49" t="s">
        <v>132</v>
      </c>
      <c r="D12" s="49" t="s">
        <v>156</v>
      </c>
      <c r="E12" s="49">
        <v>5</v>
      </c>
      <c r="F12" s="49">
        <v>1</v>
      </c>
      <c r="G12" s="49">
        <v>1</v>
      </c>
      <c r="H12" s="49">
        <v>1</v>
      </c>
      <c r="I12" s="49" t="s">
        <v>135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35" t="s">
        <v>137</v>
      </c>
      <c r="P12" s="37">
        <f>AVERAGEIFS('Entradas Itens Novos TEC'!$N$9:$N$50,'Entradas Itens Novos TEC'!$G$9:$G$50,'Saídas Itens Novos TEC'!E12,'Entradas Itens Novos TEC'!$F$9:$F$50,'Saídas Itens Novos TEC'!D12)</f>
        <v>400</v>
      </c>
      <c r="Q12" s="31">
        <f t="shared" si="0"/>
        <v>400</v>
      </c>
      <c r="S12" s="38" t="e">
        <f>SUMIFS(#REF!,#REF!,'Saídas Itens Novos TEC'!E12,#REF!,'Saídas Itens Novos TEC'!D12)</f>
        <v>#REF!</v>
      </c>
      <c r="U12" s="54"/>
    </row>
    <row r="13" spans="1:21" x14ac:dyDescent="0.25">
      <c r="A13" s="27"/>
      <c r="B13" s="27"/>
      <c r="C13" s="24"/>
      <c r="D13" s="24"/>
      <c r="E13" s="27"/>
      <c r="F13" s="27"/>
      <c r="G13" s="27"/>
      <c r="H13" s="27"/>
      <c r="I13" s="24"/>
      <c r="J13" s="27"/>
      <c r="K13" s="27"/>
      <c r="L13" s="27"/>
      <c r="M13" s="27"/>
      <c r="N13" s="27"/>
      <c r="O13" s="47"/>
      <c r="P13" s="37" t="e">
        <f>AVERAGEIFS('Entradas Itens Novos TEC'!$N$9:$N$50,'Entradas Itens Novos TEC'!$G$9:$G$50,'Saídas Itens Novos TEC'!E13,'Entradas Itens Novos TEC'!$F$9:$F$50,'Entradas Itens Novos TEC'!F13)</f>
        <v>#DIV/0!</v>
      </c>
      <c r="Q13" s="31" t="e">
        <f t="shared" si="0"/>
        <v>#DIV/0!</v>
      </c>
      <c r="S13" s="38" t="e">
        <f>SUMIFS(#REF!,#REF!,'Saídas Itens Novos TEC'!E13,#REF!,'Saídas Itens Novos TEC'!D13)</f>
        <v>#REF!</v>
      </c>
    </row>
    <row r="14" spans="1:21" x14ac:dyDescent="0.25">
      <c r="A14" s="27"/>
      <c r="B14" s="27"/>
      <c r="C14" s="24"/>
      <c r="D14" s="24"/>
      <c r="E14" s="27"/>
      <c r="F14" s="27"/>
      <c r="G14" s="27"/>
      <c r="H14" s="27"/>
      <c r="I14" s="24"/>
      <c r="J14" s="27"/>
      <c r="K14" s="27"/>
      <c r="L14" s="27"/>
      <c r="M14" s="27"/>
      <c r="N14" s="27"/>
      <c r="O14" s="47"/>
      <c r="P14" s="37" t="e">
        <f>AVERAGEIFS('Entradas Itens Novos TEC'!$N$9:$N$50,'Entradas Itens Novos TEC'!$G$9:$G$50,'Saídas Itens Novos TEC'!E14,'Entradas Itens Novos TEC'!$F$9:$F$50,'Saídas Itens Novos TEC'!D14)</f>
        <v>#DIV/0!</v>
      </c>
      <c r="Q14" s="31" t="e">
        <f t="shared" si="0"/>
        <v>#DIV/0!</v>
      </c>
      <c r="S14" s="38" t="e">
        <f>SUMIFS(#REF!,#REF!,'Saídas Itens Novos TEC'!E14,#REF!,'Saídas Itens Novos TEC'!D14)</f>
        <v>#REF!</v>
      </c>
    </row>
    <row r="15" spans="1:21" x14ac:dyDescent="0.25">
      <c r="A15" s="27"/>
      <c r="B15" s="27"/>
      <c r="C15" s="24"/>
      <c r="D15" s="24"/>
      <c r="E15" s="27"/>
      <c r="F15" s="27"/>
      <c r="G15" s="27"/>
      <c r="H15" s="27"/>
      <c r="I15" s="24"/>
      <c r="J15" s="27"/>
      <c r="K15" s="27"/>
      <c r="L15" s="27"/>
      <c r="M15" s="27"/>
      <c r="N15" s="27"/>
      <c r="O15" s="47"/>
      <c r="P15" s="37" t="e">
        <f>AVERAGEIFS('Entradas Itens Novos TEC'!$N$9:$N$50,'Entradas Itens Novos TEC'!$G$9:$G$50,'Saídas Itens Novos TEC'!E15,'Entradas Itens Novos TEC'!$F$9:$F$50,'Saídas Itens Novos TEC'!D15)</f>
        <v>#DIV/0!</v>
      </c>
      <c r="Q15" s="31" t="e">
        <f t="shared" si="0"/>
        <v>#DIV/0!</v>
      </c>
      <c r="S15" s="38" t="e">
        <f>SUMIFS(#REF!,#REF!,'Saídas Itens Novos TEC'!E15,#REF!,'Saídas Itens Novos TEC'!D15)</f>
        <v>#REF!</v>
      </c>
    </row>
    <row r="16" spans="1:21" x14ac:dyDescent="0.25">
      <c r="A16" s="27"/>
      <c r="B16" s="27"/>
      <c r="C16" s="24"/>
      <c r="D16" s="24"/>
      <c r="E16" s="27"/>
      <c r="F16" s="27"/>
      <c r="G16" s="27"/>
      <c r="H16" s="27"/>
      <c r="I16" s="24"/>
      <c r="J16" s="27"/>
      <c r="K16" s="27"/>
      <c r="L16" s="27"/>
      <c r="M16" s="27"/>
      <c r="N16" s="27"/>
      <c r="O16" s="47"/>
      <c r="P16" s="37" t="e">
        <f>AVERAGEIFS('Entradas Itens Novos TEC'!$N$9:$N$50,'Entradas Itens Novos TEC'!$G$9:$G$50,'Saídas Itens Novos TEC'!E16,'Entradas Itens Novos TEC'!$F$9:$F$50,'Saídas Itens Novos TEC'!D16)</f>
        <v>#DIV/0!</v>
      </c>
      <c r="Q16" s="31" t="e">
        <f t="shared" si="0"/>
        <v>#DIV/0!</v>
      </c>
      <c r="S16" s="38" t="e">
        <f>SUMIFS(#REF!,#REF!,'Saídas Itens Novos TEC'!E16,#REF!,'Saídas Itens Novos TEC'!D16)</f>
        <v>#REF!</v>
      </c>
    </row>
    <row r="17" spans="1:19" x14ac:dyDescent="0.25">
      <c r="A17" s="27"/>
      <c r="B17" s="27"/>
      <c r="C17" s="24"/>
      <c r="D17" s="24"/>
      <c r="E17" s="27"/>
      <c r="F17" s="27"/>
      <c r="G17" s="27"/>
      <c r="H17" s="27"/>
      <c r="I17" s="24"/>
      <c r="J17" s="27"/>
      <c r="K17" s="27"/>
      <c r="L17" s="27"/>
      <c r="M17" s="27"/>
      <c r="N17" s="27"/>
      <c r="O17" s="47"/>
      <c r="P17" s="37" t="e">
        <f>AVERAGEIFS('Entradas Itens Novos TEC'!$N$9:$N$50,'Entradas Itens Novos TEC'!$G$9:$G$50,'Saídas Itens Novos TEC'!E17,'Entradas Itens Novos TEC'!$F$9:$F$50,'Saídas Itens Novos TEC'!D17)</f>
        <v>#DIV/0!</v>
      </c>
      <c r="Q17" s="31" t="e">
        <f t="shared" si="0"/>
        <v>#DIV/0!</v>
      </c>
      <c r="S17" s="38" t="e">
        <f>SUMIFS(#REF!,#REF!,'Saídas Itens Novos TEC'!E17,#REF!,'Saídas Itens Novos TEC'!D17)</f>
        <v>#REF!</v>
      </c>
    </row>
    <row r="18" spans="1:19" x14ac:dyDescent="0.25">
      <c r="A18" s="27"/>
      <c r="B18" s="27"/>
      <c r="C18" s="24"/>
      <c r="D18" s="24"/>
      <c r="E18" s="27"/>
      <c r="F18" s="27"/>
      <c r="G18" s="27"/>
      <c r="H18" s="27"/>
      <c r="I18" s="24"/>
      <c r="J18" s="27"/>
      <c r="K18" s="27"/>
      <c r="L18" s="27"/>
      <c r="M18" s="27"/>
      <c r="N18" s="27"/>
      <c r="O18" s="47"/>
      <c r="P18" s="37" t="e">
        <f>AVERAGEIFS('Entradas Itens Novos TEC'!$N$9:$N$50,'Entradas Itens Novos TEC'!$G$9:$G$50,'Saídas Itens Novos TEC'!E18,'Entradas Itens Novos TEC'!$F$9:$F$50,'Saídas Itens Novos TEC'!D18)</f>
        <v>#DIV/0!</v>
      </c>
      <c r="Q18" s="31" t="e">
        <f t="shared" si="0"/>
        <v>#DIV/0!</v>
      </c>
      <c r="S18" s="38" t="e">
        <f>SUMIFS(#REF!,#REF!,'Saídas Itens Novos TEC'!E18,#REF!,'Saídas Itens Novos TEC'!D18)</f>
        <v>#REF!</v>
      </c>
    </row>
    <row r="19" spans="1:19" x14ac:dyDescent="0.25">
      <c r="A19" s="27"/>
      <c r="B19" s="27"/>
      <c r="C19" s="24"/>
      <c r="D19" s="24"/>
      <c r="E19" s="27"/>
      <c r="F19" s="27"/>
      <c r="G19" s="27"/>
      <c r="H19" s="27"/>
      <c r="I19" s="24"/>
      <c r="J19" s="27"/>
      <c r="K19" s="27"/>
      <c r="L19" s="27"/>
      <c r="M19" s="27"/>
      <c r="N19" s="27"/>
      <c r="O19" s="47"/>
      <c r="P19" s="37" t="e">
        <f>AVERAGEIFS('Entradas Itens Novos TEC'!$N$9:$N$50,'Entradas Itens Novos TEC'!$G$9:$G$50,'Saídas Itens Novos TEC'!E19,'Entradas Itens Novos TEC'!$F$9:$F$50,'Saídas Itens Novos TEC'!D19)</f>
        <v>#DIV/0!</v>
      </c>
      <c r="Q19" s="31" t="e">
        <f t="shared" si="0"/>
        <v>#DIV/0!</v>
      </c>
      <c r="S19" s="38" t="e">
        <f>SUMIFS(#REF!,#REF!,'Saídas Itens Novos TEC'!E19,#REF!,'Saídas Itens Novos TEC'!D19)</f>
        <v>#REF!</v>
      </c>
    </row>
    <row r="20" spans="1:19" x14ac:dyDescent="0.25">
      <c r="A20" s="27"/>
      <c r="B20" s="27"/>
      <c r="C20" s="24"/>
      <c r="D20" s="24"/>
      <c r="E20" s="27"/>
      <c r="F20" s="27"/>
      <c r="G20" s="27"/>
      <c r="H20" s="27"/>
      <c r="I20" s="24"/>
      <c r="J20" s="27"/>
      <c r="K20" s="27"/>
      <c r="L20" s="27"/>
      <c r="M20" s="27"/>
      <c r="N20" s="27"/>
      <c r="O20" s="47"/>
      <c r="P20" s="37" t="e">
        <f>AVERAGEIFS('Entradas Itens Novos TEC'!$N$9:$N$50,'Entradas Itens Novos TEC'!$G$9:$G$50,'Saídas Itens Novos TEC'!E20,'Entradas Itens Novos TEC'!$F$9:$F$50,'Saídas Itens Novos TEC'!D20)</f>
        <v>#DIV/0!</v>
      </c>
      <c r="Q20" s="31" t="e">
        <f t="shared" si="0"/>
        <v>#DIV/0!</v>
      </c>
      <c r="S20" s="38" t="e">
        <f>SUMIFS(#REF!,#REF!,'Saídas Itens Novos TEC'!E20,#REF!,'Saídas Itens Novos TEC'!D20)</f>
        <v>#REF!</v>
      </c>
    </row>
    <row r="21" spans="1:19" x14ac:dyDescent="0.25">
      <c r="A21" s="27"/>
      <c r="B21" s="27"/>
      <c r="C21" s="24"/>
      <c r="D21" s="24"/>
      <c r="E21" s="27"/>
      <c r="F21" s="27"/>
      <c r="G21" s="27"/>
      <c r="H21" s="27"/>
      <c r="I21" s="24"/>
      <c r="J21" s="27"/>
      <c r="K21" s="27"/>
      <c r="L21" s="27"/>
      <c r="M21" s="27"/>
      <c r="N21" s="27"/>
      <c r="O21" s="47"/>
      <c r="P21" s="37" t="e">
        <f>AVERAGEIFS('Entradas Itens Novos TEC'!$N$9:$N$50,'Entradas Itens Novos TEC'!$G$9:$G$50,'Saídas Itens Novos TEC'!E21,'Entradas Itens Novos TEC'!$F$9:$F$50,'Saídas Itens Novos TEC'!D21)</f>
        <v>#DIV/0!</v>
      </c>
      <c r="Q21" s="31" t="e">
        <f t="shared" si="0"/>
        <v>#DIV/0!</v>
      </c>
      <c r="S21" s="38" t="e">
        <f>SUMIFS(#REF!,#REF!,'Saídas Itens Novos TEC'!E21,#REF!,'Saídas Itens Novos TEC'!D21)</f>
        <v>#REF!</v>
      </c>
    </row>
    <row r="22" spans="1:19" x14ac:dyDescent="0.25">
      <c r="A22" s="27"/>
      <c r="B22" s="27"/>
      <c r="C22" s="24"/>
      <c r="D22" s="24"/>
      <c r="E22" s="27"/>
      <c r="F22" s="27"/>
      <c r="G22" s="27"/>
      <c r="H22" s="27"/>
      <c r="I22" s="24"/>
      <c r="J22" s="27"/>
      <c r="K22" s="27"/>
      <c r="L22" s="27"/>
      <c r="M22" s="27"/>
      <c r="N22" s="27"/>
      <c r="O22" s="47"/>
      <c r="P22" s="37" t="e">
        <f>AVERAGEIFS('Entradas Itens Novos TEC'!$N$9:$N$50,'Entradas Itens Novos TEC'!$G$9:$G$50,'Saídas Itens Novos TEC'!E22,'Entradas Itens Novos TEC'!$F$9:$F$50,'Saídas Itens Novos TEC'!D22)</f>
        <v>#DIV/0!</v>
      </c>
      <c r="Q22" s="31" t="e">
        <f t="shared" si="0"/>
        <v>#DIV/0!</v>
      </c>
      <c r="S22" s="38" t="e">
        <f>SUMIFS(#REF!,#REF!,'Saídas Itens Novos TEC'!E22,#REF!,'Saídas Itens Novos TEC'!D22)</f>
        <v>#REF!</v>
      </c>
    </row>
    <row r="23" spans="1:19" x14ac:dyDescent="0.25">
      <c r="A23" s="27"/>
      <c r="B23" s="27"/>
      <c r="C23" s="24"/>
      <c r="D23" s="24"/>
      <c r="E23" s="27"/>
      <c r="F23" s="27"/>
      <c r="G23" s="27"/>
      <c r="H23" s="27"/>
      <c r="I23" s="24"/>
      <c r="J23" s="27"/>
      <c r="K23" s="27"/>
      <c r="L23" s="27"/>
      <c r="M23" s="27"/>
      <c r="N23" s="27"/>
      <c r="O23" s="47"/>
      <c r="P23" s="37" t="e">
        <f>AVERAGEIFS('Entradas Itens Novos TEC'!$N$9:$N$50,'Entradas Itens Novos TEC'!$G$9:$G$50,'Saídas Itens Novos TEC'!E23,'Entradas Itens Novos TEC'!$F$9:$F$50,'Saídas Itens Novos TEC'!D23)</f>
        <v>#DIV/0!</v>
      </c>
      <c r="Q23" s="31" t="e">
        <f t="shared" si="0"/>
        <v>#DIV/0!</v>
      </c>
      <c r="S23" s="38" t="e">
        <f>SUMIFS(#REF!,#REF!,'Saídas Itens Novos TEC'!E23,#REF!,'Saídas Itens Novos TEC'!D23)</f>
        <v>#REF!</v>
      </c>
    </row>
    <row r="24" spans="1:19" x14ac:dyDescent="0.25">
      <c r="A24" s="27"/>
      <c r="B24" s="27"/>
      <c r="C24" s="24"/>
      <c r="D24" s="24"/>
      <c r="E24" s="27"/>
      <c r="F24" s="27"/>
      <c r="G24" s="27"/>
      <c r="H24" s="27"/>
      <c r="I24" s="24"/>
      <c r="J24" s="27"/>
      <c r="K24" s="27"/>
      <c r="L24" s="27"/>
      <c r="M24" s="27"/>
      <c r="N24" s="27"/>
      <c r="O24" s="47"/>
      <c r="P24" s="37" t="e">
        <f>AVERAGEIFS('Entradas Itens Novos TEC'!$N$9:$N$50,'Entradas Itens Novos TEC'!$G$9:$G$50,'Saídas Itens Novos TEC'!E24,'Entradas Itens Novos TEC'!$F$9:$F$50,'Saídas Itens Novos TEC'!D24)</f>
        <v>#DIV/0!</v>
      </c>
      <c r="Q24" s="31" t="e">
        <f t="shared" si="0"/>
        <v>#DIV/0!</v>
      </c>
      <c r="S24" s="38" t="e">
        <f>SUMIFS(#REF!,#REF!,'Saídas Itens Novos TEC'!E24,#REF!,'Saídas Itens Novos TEC'!D24)</f>
        <v>#REF!</v>
      </c>
    </row>
    <row r="25" spans="1:19" x14ac:dyDescent="0.25">
      <c r="A25" s="27"/>
      <c r="B25" s="27"/>
      <c r="C25" s="24"/>
      <c r="D25" s="24"/>
      <c r="E25" s="27"/>
      <c r="F25" s="27"/>
      <c r="G25" s="27"/>
      <c r="H25" s="27"/>
      <c r="I25" s="24"/>
      <c r="J25" s="27"/>
      <c r="K25" s="27"/>
      <c r="L25" s="27"/>
      <c r="M25" s="27"/>
      <c r="N25" s="27"/>
      <c r="O25" s="47"/>
      <c r="P25" s="37" t="e">
        <f>AVERAGEIFS('Entradas Itens Novos TEC'!$N$9:$N$50,'Entradas Itens Novos TEC'!$G$9:$G$50,'Saídas Itens Novos TEC'!E25,'Entradas Itens Novos TEC'!$F$9:$F$50,'Saídas Itens Novos TEC'!D25)</f>
        <v>#DIV/0!</v>
      </c>
      <c r="Q25" s="31" t="e">
        <f t="shared" si="0"/>
        <v>#DIV/0!</v>
      </c>
      <c r="S25" s="38" t="e">
        <f>SUMIFS(#REF!,#REF!,'Saídas Itens Novos TEC'!E25,#REF!,'Saídas Itens Novos TEC'!D25)</f>
        <v>#REF!</v>
      </c>
    </row>
    <row r="26" spans="1:19" x14ac:dyDescent="0.25">
      <c r="A26" s="27"/>
      <c r="B26" s="27"/>
      <c r="C26" s="24"/>
      <c r="D26" s="24"/>
      <c r="E26" s="27"/>
      <c r="F26" s="27"/>
      <c r="G26" s="27"/>
      <c r="H26" s="27"/>
      <c r="I26" s="24"/>
      <c r="J26" s="27"/>
      <c r="K26" s="27"/>
      <c r="L26" s="27"/>
      <c r="M26" s="27"/>
      <c r="N26" s="27"/>
      <c r="O26" s="47"/>
      <c r="P26" s="37" t="e">
        <f>AVERAGEIFS('Entradas Itens Novos TEC'!$N$9:$N$50,'Entradas Itens Novos TEC'!$G$9:$G$50,'Saídas Itens Novos TEC'!E26,'Entradas Itens Novos TEC'!$F$9:$F$50,'Saídas Itens Novos TEC'!D26)</f>
        <v>#DIV/0!</v>
      </c>
      <c r="Q26" s="31" t="e">
        <f t="shared" si="0"/>
        <v>#DIV/0!</v>
      </c>
      <c r="S26" s="38" t="e">
        <f>SUMIFS(#REF!,#REF!,'Saídas Itens Novos TEC'!E26,#REF!,'Saídas Itens Novos TEC'!D26)</f>
        <v>#REF!</v>
      </c>
    </row>
    <row r="27" spans="1:19" x14ac:dyDescent="0.25">
      <c r="A27" s="27"/>
      <c r="B27" s="27"/>
      <c r="C27" s="24"/>
      <c r="D27" s="24"/>
      <c r="E27" s="27"/>
      <c r="F27" s="27"/>
      <c r="G27" s="27"/>
      <c r="H27" s="27"/>
      <c r="I27" s="24"/>
      <c r="J27" s="27"/>
      <c r="K27" s="27"/>
      <c r="L27" s="27"/>
      <c r="M27" s="27"/>
      <c r="N27" s="27"/>
      <c r="O27" s="47"/>
      <c r="P27" s="37" t="e">
        <f>AVERAGEIFS('Entradas Itens Novos TEC'!$N$9:$N$50,'Entradas Itens Novos TEC'!$G$9:$G$50,'Saídas Itens Novos TEC'!E27,'Entradas Itens Novos TEC'!$F$9:$F$50,'Saídas Itens Novos TEC'!D27)</f>
        <v>#DIV/0!</v>
      </c>
      <c r="Q27" s="31" t="e">
        <f t="shared" si="0"/>
        <v>#DIV/0!</v>
      </c>
      <c r="S27" s="38" t="e">
        <f>SUMIFS(#REF!,#REF!,'Saídas Itens Novos TEC'!E27,#REF!,'Saídas Itens Novos TEC'!D27)</f>
        <v>#REF!</v>
      </c>
    </row>
    <row r="28" spans="1:19" x14ac:dyDescent="0.25">
      <c r="A28" s="27"/>
      <c r="B28" s="27"/>
      <c r="C28" s="24"/>
      <c r="D28" s="24"/>
      <c r="E28" s="27"/>
      <c r="F28" s="27"/>
      <c r="G28" s="27"/>
      <c r="H28" s="27"/>
      <c r="I28" s="24"/>
      <c r="J28" s="27"/>
      <c r="K28" s="27"/>
      <c r="L28" s="27"/>
      <c r="M28" s="27"/>
      <c r="N28" s="27"/>
      <c r="O28" s="47"/>
      <c r="P28" s="37" t="e">
        <f>AVERAGEIFS('Entradas Itens Novos TEC'!$N$9:$N$50,'Entradas Itens Novos TEC'!$G$9:$G$50,'Saídas Itens Novos TEC'!E28,'Entradas Itens Novos TEC'!$F$9:$F$50,'Saídas Itens Novos TEC'!D28)</f>
        <v>#DIV/0!</v>
      </c>
      <c r="Q28" s="31" t="e">
        <f t="shared" si="0"/>
        <v>#DIV/0!</v>
      </c>
      <c r="S28" s="38" t="e">
        <f>SUMIFS(#REF!,#REF!,'Saídas Itens Novos TEC'!E28,#REF!,'Saídas Itens Novos TEC'!D28)</f>
        <v>#REF!</v>
      </c>
    </row>
    <row r="29" spans="1:19" x14ac:dyDescent="0.25">
      <c r="A29" s="27"/>
      <c r="B29" s="27"/>
      <c r="C29" s="24"/>
      <c r="D29" s="24"/>
      <c r="E29" s="27"/>
      <c r="F29" s="27"/>
      <c r="G29" s="27"/>
      <c r="H29" s="27"/>
      <c r="I29" s="24"/>
      <c r="J29" s="27"/>
      <c r="K29" s="27"/>
      <c r="L29" s="27"/>
      <c r="M29" s="27"/>
      <c r="N29" s="27"/>
      <c r="O29" s="47"/>
      <c r="P29" s="37" t="e">
        <f>AVERAGEIFS('Entradas Itens Novos TEC'!$N$9:$N$50,'Entradas Itens Novos TEC'!$G$9:$G$50,'Saídas Itens Novos TEC'!E29,'Entradas Itens Novos TEC'!$F$9:$F$50,'Saídas Itens Novos TEC'!D29)</f>
        <v>#DIV/0!</v>
      </c>
      <c r="Q29" s="31" t="e">
        <f t="shared" si="0"/>
        <v>#DIV/0!</v>
      </c>
      <c r="S29" s="38" t="e">
        <f>SUMIFS(#REF!,#REF!,'Saídas Itens Novos TEC'!E29,#REF!,'Saídas Itens Novos TEC'!D29)</f>
        <v>#REF!</v>
      </c>
    </row>
    <row r="30" spans="1:19" x14ac:dyDescent="0.25">
      <c r="A30" s="27"/>
      <c r="B30" s="27"/>
      <c r="C30" s="24"/>
      <c r="D30" s="24"/>
      <c r="E30" s="27"/>
      <c r="F30" s="27"/>
      <c r="G30" s="27"/>
      <c r="H30" s="27"/>
      <c r="I30" s="24"/>
      <c r="J30" s="27"/>
      <c r="K30" s="27"/>
      <c r="L30" s="27"/>
      <c r="M30" s="27"/>
      <c r="N30" s="27"/>
      <c r="O30" s="47"/>
      <c r="P30" s="37" t="e">
        <f>AVERAGEIFS('Entradas Itens Novos TEC'!$N$9:$N$50,'Entradas Itens Novos TEC'!$G$9:$G$50,'Saídas Itens Novos TEC'!E30,'Entradas Itens Novos TEC'!$F$9:$F$50,'Saídas Itens Novos TEC'!D30)</f>
        <v>#DIV/0!</v>
      </c>
      <c r="Q30" s="31" t="e">
        <f t="shared" si="0"/>
        <v>#DIV/0!</v>
      </c>
      <c r="S30" s="38" t="e">
        <f>SUMIFS(#REF!,#REF!,'Saídas Itens Novos TEC'!E30,#REF!,'Saídas Itens Novos TEC'!D30)</f>
        <v>#REF!</v>
      </c>
    </row>
    <row r="31" spans="1:19" x14ac:dyDescent="0.25">
      <c r="A31" s="27"/>
      <c r="B31" s="27"/>
      <c r="C31" s="24"/>
      <c r="D31" s="24"/>
      <c r="E31" s="27"/>
      <c r="F31" s="27"/>
      <c r="G31" s="27"/>
      <c r="H31" s="27"/>
      <c r="I31" s="24"/>
      <c r="J31" s="27"/>
      <c r="K31" s="27"/>
      <c r="L31" s="27"/>
      <c r="M31" s="27"/>
      <c r="N31" s="27"/>
      <c r="O31" s="47"/>
      <c r="P31" s="37" t="e">
        <f>AVERAGEIFS('Entradas Itens Novos TEC'!$N$9:$N$50,'Entradas Itens Novos TEC'!$G$9:$G$50,'Saídas Itens Novos TEC'!E31,'Entradas Itens Novos TEC'!$F$9:$F$50,'Saídas Itens Novos TEC'!D31)</f>
        <v>#DIV/0!</v>
      </c>
      <c r="Q31" s="31" t="e">
        <f t="shared" si="0"/>
        <v>#DIV/0!</v>
      </c>
      <c r="S31" s="38" t="e">
        <f>SUMIFS(#REF!,#REF!,'Saídas Itens Novos TEC'!E31,#REF!,'Saídas Itens Novos TEC'!D31)</f>
        <v>#REF!</v>
      </c>
    </row>
    <row r="32" spans="1:19" x14ac:dyDescent="0.25">
      <c r="A32" s="27"/>
      <c r="B32" s="27"/>
      <c r="C32" s="24"/>
      <c r="D32" s="24"/>
      <c r="E32" s="27"/>
      <c r="F32" s="27"/>
      <c r="G32" s="27"/>
      <c r="H32" s="27"/>
      <c r="I32" s="24"/>
      <c r="J32" s="27"/>
      <c r="K32" s="27"/>
      <c r="L32" s="27"/>
      <c r="M32" s="27"/>
      <c r="N32" s="27"/>
      <c r="O32" s="47"/>
      <c r="P32" s="37" t="e">
        <f>AVERAGEIFS('Entradas Itens Novos TEC'!$N$9:$N$50,'Entradas Itens Novos TEC'!$G$9:$G$50,'Saídas Itens Novos TEC'!E32,'Entradas Itens Novos TEC'!$F$9:$F$50,'Saídas Itens Novos TEC'!D32)</f>
        <v>#DIV/0!</v>
      </c>
      <c r="Q32" s="31" t="e">
        <f t="shared" si="0"/>
        <v>#DIV/0!</v>
      </c>
      <c r="S32" s="38" t="e">
        <f>SUMIFS(#REF!,#REF!,'Saídas Itens Novos TEC'!E32,#REF!,'Saídas Itens Novos TEC'!D32)</f>
        <v>#REF!</v>
      </c>
    </row>
    <row r="33" spans="1:19" x14ac:dyDescent="0.25">
      <c r="A33" s="27"/>
      <c r="B33" s="27"/>
      <c r="C33" s="24"/>
      <c r="D33" s="24"/>
      <c r="E33" s="27"/>
      <c r="F33" s="27"/>
      <c r="G33" s="27"/>
      <c r="H33" s="27"/>
      <c r="I33" s="24"/>
      <c r="J33" s="27"/>
      <c r="K33" s="27"/>
      <c r="L33" s="27"/>
      <c r="M33" s="27"/>
      <c r="N33" s="27"/>
      <c r="O33" s="47"/>
      <c r="P33" s="37" t="e">
        <f>AVERAGEIFS('Entradas Itens Novos TEC'!$N$9:$N$50,'Entradas Itens Novos TEC'!$G$9:$G$50,'Saídas Itens Novos TEC'!E33,'Entradas Itens Novos TEC'!$F$9:$F$50,'Saídas Itens Novos TEC'!D33)</f>
        <v>#DIV/0!</v>
      </c>
      <c r="Q33" s="31" t="e">
        <f t="shared" si="0"/>
        <v>#DIV/0!</v>
      </c>
      <c r="S33" s="38" t="e">
        <f>SUMIFS(#REF!,#REF!,'Saídas Itens Novos TEC'!E33,#REF!,'Saídas Itens Novos TEC'!D33)</f>
        <v>#REF!</v>
      </c>
    </row>
    <row r="34" spans="1:19" x14ac:dyDescent="0.25">
      <c r="A34" s="27"/>
      <c r="B34" s="27"/>
      <c r="C34" s="24"/>
      <c r="D34" s="24"/>
      <c r="E34" s="27"/>
      <c r="F34" s="27"/>
      <c r="G34" s="27"/>
      <c r="H34" s="27"/>
      <c r="I34" s="24"/>
      <c r="J34" s="27"/>
      <c r="K34" s="27"/>
      <c r="L34" s="27"/>
      <c r="M34" s="27"/>
      <c r="N34" s="27"/>
      <c r="O34" s="47"/>
      <c r="P34" s="37" t="e">
        <f>AVERAGEIFS('Entradas Itens Novos TEC'!$N$9:$N$50,'Entradas Itens Novos TEC'!$G$9:$G$50,'Saídas Itens Novos TEC'!E34,'Entradas Itens Novos TEC'!$F$9:$F$50,'Saídas Itens Novos TEC'!D34)</f>
        <v>#DIV/0!</v>
      </c>
      <c r="Q34" s="31" t="e">
        <f t="shared" si="0"/>
        <v>#DIV/0!</v>
      </c>
      <c r="S34" s="38" t="e">
        <f>SUMIFS(#REF!,#REF!,'Saídas Itens Novos TEC'!E34,#REF!,'Saídas Itens Novos TEC'!D34)</f>
        <v>#REF!</v>
      </c>
    </row>
    <row r="35" spans="1:19" x14ac:dyDescent="0.25">
      <c r="A35" s="27"/>
      <c r="B35" s="27"/>
      <c r="C35" s="24"/>
      <c r="D35" s="24"/>
      <c r="E35" s="27"/>
      <c r="F35" s="27"/>
      <c r="G35" s="27"/>
      <c r="H35" s="27"/>
      <c r="I35" s="24"/>
      <c r="J35" s="27"/>
      <c r="K35" s="27"/>
      <c r="L35" s="27"/>
      <c r="M35" s="27"/>
      <c r="N35" s="27"/>
      <c r="O35" s="47"/>
      <c r="P35" s="37" t="e">
        <f>AVERAGEIFS('Entradas Itens Novos TEC'!$N$9:$N$50,'Entradas Itens Novos TEC'!$G$9:$G$50,'Saídas Itens Novos TEC'!E35,'Entradas Itens Novos TEC'!$F$9:$F$50,'Saídas Itens Novos TEC'!D35)</f>
        <v>#DIV/0!</v>
      </c>
      <c r="Q35" s="31" t="e">
        <f t="shared" si="0"/>
        <v>#DIV/0!</v>
      </c>
      <c r="S35" s="38" t="e">
        <f>SUMIFS(#REF!,#REF!,'Saídas Itens Novos TEC'!E35,#REF!,'Saídas Itens Novos TEC'!D35)</f>
        <v>#REF!</v>
      </c>
    </row>
    <row r="36" spans="1:19" x14ac:dyDescent="0.25">
      <c r="A36" s="27"/>
      <c r="B36" s="27"/>
      <c r="C36" s="24"/>
      <c r="D36" s="24"/>
      <c r="E36" s="27"/>
      <c r="F36" s="27"/>
      <c r="G36" s="27"/>
      <c r="H36" s="27"/>
      <c r="I36" s="24"/>
      <c r="J36" s="27"/>
      <c r="K36" s="27"/>
      <c r="L36" s="27"/>
      <c r="M36" s="27"/>
      <c r="N36" s="27"/>
      <c r="O36" s="47"/>
      <c r="P36" s="37" t="e">
        <f>AVERAGEIFS('Entradas Itens Novos TEC'!$N$9:$N$50,'Entradas Itens Novos TEC'!$G$9:$G$50,'Saídas Itens Novos TEC'!E36,'Entradas Itens Novos TEC'!$F$9:$F$50,'Saídas Itens Novos TEC'!D36)</f>
        <v>#DIV/0!</v>
      </c>
      <c r="Q36" s="31" t="e">
        <f t="shared" si="0"/>
        <v>#DIV/0!</v>
      </c>
      <c r="S36" s="38" t="e">
        <f>SUMIFS(#REF!,#REF!,'Saídas Itens Novos TEC'!E36,#REF!,'Saídas Itens Novos TEC'!D36)</f>
        <v>#REF!</v>
      </c>
    </row>
    <row r="37" spans="1:19" x14ac:dyDescent="0.25">
      <c r="A37" s="27"/>
      <c r="B37" s="27"/>
      <c r="C37" s="24"/>
      <c r="D37" s="24"/>
      <c r="E37" s="27"/>
      <c r="F37" s="27"/>
      <c r="G37" s="27"/>
      <c r="H37" s="27"/>
      <c r="I37" s="24"/>
      <c r="J37" s="27"/>
      <c r="K37" s="27"/>
      <c r="L37" s="27"/>
      <c r="M37" s="27"/>
      <c r="N37" s="27"/>
      <c r="O37" s="47"/>
      <c r="P37" s="37" t="e">
        <f>AVERAGEIFS('Entradas Itens Novos TEC'!$N$9:$N$50,'Entradas Itens Novos TEC'!$G$9:$G$50,'Saídas Itens Novos TEC'!E37,'Entradas Itens Novos TEC'!$F$9:$F$50,'Saídas Itens Novos TEC'!D37)</f>
        <v>#DIV/0!</v>
      </c>
      <c r="Q37" s="31" t="e">
        <f t="shared" si="0"/>
        <v>#DIV/0!</v>
      </c>
      <c r="S37" s="38" t="e">
        <f>SUMIFS(#REF!,#REF!,'Saídas Itens Novos TEC'!E37,#REF!,'Saídas Itens Novos TEC'!D37)</f>
        <v>#REF!</v>
      </c>
    </row>
    <row r="38" spans="1:19" x14ac:dyDescent="0.25">
      <c r="A38" s="27"/>
      <c r="B38" s="27"/>
      <c r="C38" s="24"/>
      <c r="D38" s="24"/>
      <c r="E38" s="27"/>
      <c r="F38" s="27"/>
      <c r="G38" s="27"/>
      <c r="H38" s="27"/>
      <c r="I38" s="24"/>
      <c r="J38" s="27"/>
      <c r="K38" s="27"/>
      <c r="L38" s="27"/>
      <c r="M38" s="27"/>
      <c r="N38" s="27"/>
      <c r="O38" s="47"/>
      <c r="P38" s="37" t="e">
        <f>AVERAGEIFS('Entradas Itens Novos TEC'!$N$9:$N$50,'Entradas Itens Novos TEC'!$G$9:$G$50,'Saídas Itens Novos TEC'!E38,'Entradas Itens Novos TEC'!$F$9:$F$50,'Saídas Itens Novos TEC'!D38)</f>
        <v>#DIV/0!</v>
      </c>
      <c r="Q38" s="31" t="e">
        <f t="shared" si="0"/>
        <v>#DIV/0!</v>
      </c>
      <c r="S38" s="38" t="e">
        <f>SUMIFS(#REF!,#REF!,'Saídas Itens Novos TEC'!E38,#REF!,'Saídas Itens Novos TEC'!D38)</f>
        <v>#REF!</v>
      </c>
    </row>
    <row r="39" spans="1:19" x14ac:dyDescent="0.25">
      <c r="A39" s="27"/>
      <c r="B39" s="27"/>
      <c r="C39" s="24"/>
      <c r="D39" s="24"/>
      <c r="E39" s="27"/>
      <c r="F39" s="27"/>
      <c r="G39" s="27"/>
      <c r="H39" s="27"/>
      <c r="I39" s="24"/>
      <c r="J39" s="27"/>
      <c r="K39" s="27"/>
      <c r="L39" s="27"/>
      <c r="M39" s="27"/>
      <c r="N39" s="27"/>
      <c r="O39" s="47"/>
      <c r="P39" s="37" t="e">
        <f>AVERAGEIFS('Entradas Itens Novos TEC'!$N$9:$N$50,'Entradas Itens Novos TEC'!$G$9:$G$50,'Saídas Itens Novos TEC'!E39,'Entradas Itens Novos TEC'!$F$9:$F$50,'Saídas Itens Novos TEC'!D39)</f>
        <v>#DIV/0!</v>
      </c>
      <c r="Q39" s="31" t="e">
        <f t="shared" si="0"/>
        <v>#DIV/0!</v>
      </c>
      <c r="S39" s="38" t="e">
        <f>SUMIFS(#REF!,#REF!,'Saídas Itens Novos TEC'!E39,#REF!,'Saídas Itens Novos TEC'!D39)</f>
        <v>#REF!</v>
      </c>
    </row>
    <row r="40" spans="1:19" x14ac:dyDescent="0.25">
      <c r="A40" s="27"/>
      <c r="B40" s="27"/>
      <c r="C40" s="24"/>
      <c r="D40" s="24"/>
      <c r="E40" s="27"/>
      <c r="F40" s="27"/>
      <c r="G40" s="27"/>
      <c r="H40" s="27"/>
      <c r="I40" s="24"/>
      <c r="J40" s="27"/>
      <c r="K40" s="27"/>
      <c r="L40" s="27"/>
      <c r="M40" s="27"/>
      <c r="N40" s="27"/>
      <c r="O40" s="47"/>
      <c r="P40" s="37" t="e">
        <f>AVERAGEIFS('Entradas Itens Novos TEC'!$N$9:$N$50,'Entradas Itens Novos TEC'!$G$9:$G$50,'Saídas Itens Novos TEC'!E40,'Entradas Itens Novos TEC'!$F$9:$F$50,'Saídas Itens Novos TEC'!D40)</f>
        <v>#DIV/0!</v>
      </c>
      <c r="Q40" s="31" t="e">
        <f t="shared" si="0"/>
        <v>#DIV/0!</v>
      </c>
      <c r="S40" s="38" t="e">
        <f>SUMIFS(#REF!,#REF!,'Saídas Itens Novos TEC'!E40,#REF!,'Saídas Itens Novos TEC'!D40)</f>
        <v>#REF!</v>
      </c>
    </row>
    <row r="41" spans="1:19" x14ac:dyDescent="0.25">
      <c r="A41" s="27"/>
      <c r="B41" s="27"/>
      <c r="C41" s="24"/>
      <c r="D41" s="24"/>
      <c r="E41" s="27"/>
      <c r="F41" s="27"/>
      <c r="G41" s="27"/>
      <c r="H41" s="27"/>
      <c r="I41" s="24"/>
      <c r="J41" s="27"/>
      <c r="K41" s="27"/>
      <c r="L41" s="27"/>
      <c r="M41" s="27"/>
      <c r="N41" s="27"/>
      <c r="O41" s="47"/>
      <c r="P41" s="37" t="e">
        <f>AVERAGEIFS('Entradas Itens Novos TEC'!$N$9:$N$50,'Entradas Itens Novos TEC'!$G$9:$G$50,'Saídas Itens Novos TEC'!E41,'Entradas Itens Novos TEC'!$F$9:$F$50,'Saídas Itens Novos TEC'!D41)</f>
        <v>#DIV/0!</v>
      </c>
      <c r="Q41" s="31" t="e">
        <f t="shared" si="0"/>
        <v>#DIV/0!</v>
      </c>
      <c r="S41" s="38" t="e">
        <f>SUMIFS(#REF!,#REF!,'Saídas Itens Novos TEC'!E41,#REF!,'Saídas Itens Novos TEC'!D41)</f>
        <v>#REF!</v>
      </c>
    </row>
    <row r="42" spans="1:19" x14ac:dyDescent="0.25">
      <c r="A42" s="27"/>
      <c r="B42" s="27"/>
      <c r="C42" s="24"/>
      <c r="D42" s="24"/>
      <c r="E42" s="27"/>
      <c r="F42" s="27"/>
      <c r="G42" s="27"/>
      <c r="H42" s="27"/>
      <c r="I42" s="24"/>
      <c r="J42" s="27"/>
      <c r="K42" s="27"/>
      <c r="L42" s="27"/>
      <c r="M42" s="27"/>
      <c r="N42" s="27"/>
      <c r="O42" s="47"/>
      <c r="P42" s="37" t="e">
        <f>AVERAGEIFS('Entradas Itens Novos TEC'!$N$9:$N$50,'Entradas Itens Novos TEC'!$G$9:$G$50,'Saídas Itens Novos TEC'!E42,'Entradas Itens Novos TEC'!$F$9:$F$50,'Saídas Itens Novos TEC'!D42)</f>
        <v>#DIV/0!</v>
      </c>
      <c r="Q42" s="31" t="e">
        <f t="shared" si="0"/>
        <v>#DIV/0!</v>
      </c>
      <c r="S42" s="38" t="e">
        <f>SUMIFS(#REF!,#REF!,'Saídas Itens Novos TEC'!E42,#REF!,'Saídas Itens Novos TEC'!D42)</f>
        <v>#REF!</v>
      </c>
    </row>
    <row r="43" spans="1:19" x14ac:dyDescent="0.25">
      <c r="A43" s="27"/>
      <c r="B43" s="27"/>
      <c r="C43" s="24"/>
      <c r="D43" s="24"/>
      <c r="E43" s="27"/>
      <c r="F43" s="27"/>
      <c r="G43" s="27"/>
      <c r="H43" s="27"/>
      <c r="I43" s="24"/>
      <c r="J43" s="27"/>
      <c r="K43" s="27"/>
      <c r="L43" s="27"/>
      <c r="M43" s="27"/>
      <c r="N43" s="27"/>
      <c r="O43" s="47"/>
      <c r="P43" s="37" t="e">
        <f>AVERAGEIFS('Entradas Itens Novos TEC'!$N$9:$N$50,'Entradas Itens Novos TEC'!$G$9:$G$50,'Saídas Itens Novos TEC'!E43,'Entradas Itens Novos TEC'!$F$9:$F$50,'Saídas Itens Novos TEC'!D43)</f>
        <v>#DIV/0!</v>
      </c>
      <c r="Q43" s="31" t="e">
        <f t="shared" si="0"/>
        <v>#DIV/0!</v>
      </c>
      <c r="S43" s="38" t="e">
        <f>SUMIFS(#REF!,#REF!,'Saídas Itens Novos TEC'!E43,#REF!,'Saídas Itens Novos TEC'!D43)</f>
        <v>#REF!</v>
      </c>
    </row>
    <row r="44" spans="1:19" x14ac:dyDescent="0.25">
      <c r="A44" s="27"/>
      <c r="B44" s="27"/>
      <c r="C44" s="24"/>
      <c r="D44" s="24"/>
      <c r="E44" s="27"/>
      <c r="F44" s="27"/>
      <c r="G44" s="27"/>
      <c r="H44" s="27"/>
      <c r="I44" s="24"/>
      <c r="J44" s="27"/>
      <c r="K44" s="27"/>
      <c r="L44" s="27"/>
      <c r="M44" s="27"/>
      <c r="N44" s="27"/>
      <c r="O44" s="47"/>
      <c r="P44" s="37" t="e">
        <f>AVERAGEIFS('Entradas Itens Novos TEC'!$N$9:$N$50,'Entradas Itens Novos TEC'!$G$9:$G$50,'Saídas Itens Novos TEC'!E44,'Entradas Itens Novos TEC'!$F$9:$F$50,'Saídas Itens Novos TEC'!D44)</f>
        <v>#DIV/0!</v>
      </c>
      <c r="Q44" s="31" t="e">
        <f t="shared" si="0"/>
        <v>#DIV/0!</v>
      </c>
      <c r="S44" s="38" t="e">
        <f>SUMIFS(#REF!,#REF!,'Saídas Itens Novos TEC'!E44,#REF!,'Saídas Itens Novos TEC'!D44)</f>
        <v>#REF!</v>
      </c>
    </row>
    <row r="45" spans="1:19" x14ac:dyDescent="0.25">
      <c r="A45" s="27"/>
      <c r="B45" s="27"/>
      <c r="C45" s="24"/>
      <c r="D45" s="24"/>
      <c r="E45" s="27"/>
      <c r="F45" s="27"/>
      <c r="G45" s="27"/>
      <c r="H45" s="27"/>
      <c r="I45" s="24"/>
      <c r="J45" s="27"/>
      <c r="K45" s="27"/>
      <c r="L45" s="27"/>
      <c r="M45" s="27"/>
      <c r="N45" s="27"/>
      <c r="O45" s="47"/>
      <c r="P45" s="37" t="e">
        <f>AVERAGEIFS('Entradas Itens Novos TEC'!$N$9:$N$50,'Entradas Itens Novos TEC'!$G$9:$G$50,'Saídas Itens Novos TEC'!E45,'Entradas Itens Novos TEC'!$F$9:$F$50,'Saídas Itens Novos TEC'!D45)</f>
        <v>#DIV/0!</v>
      </c>
      <c r="Q45" s="31" t="e">
        <f t="shared" si="0"/>
        <v>#DIV/0!</v>
      </c>
      <c r="S45" s="38" t="e">
        <f>SUMIFS(#REF!,#REF!,'Saídas Itens Novos TEC'!E45,#REF!,'Saídas Itens Novos TEC'!D45)</f>
        <v>#REF!</v>
      </c>
    </row>
    <row r="46" spans="1:19" x14ac:dyDescent="0.25">
      <c r="A46" s="27"/>
      <c r="B46" s="27"/>
      <c r="C46" s="24"/>
      <c r="D46" s="24"/>
      <c r="E46" s="27"/>
      <c r="F46" s="27"/>
      <c r="G46" s="27"/>
      <c r="H46" s="27"/>
      <c r="I46" s="24"/>
      <c r="J46" s="27"/>
      <c r="K46" s="27"/>
      <c r="L46" s="27"/>
      <c r="M46" s="27"/>
      <c r="N46" s="27"/>
      <c r="O46" s="47"/>
      <c r="P46" s="37" t="e">
        <f>AVERAGEIFS('Entradas Itens Novos TEC'!$N$9:$N$50,'Entradas Itens Novos TEC'!$G$9:$G$50,'Saídas Itens Novos TEC'!E46,'Entradas Itens Novos TEC'!$F$9:$F$50,'Saídas Itens Novos TEC'!D46)</f>
        <v>#DIV/0!</v>
      </c>
      <c r="Q46" s="31" t="e">
        <f t="shared" si="0"/>
        <v>#DIV/0!</v>
      </c>
      <c r="S46" s="38" t="e">
        <f>SUMIFS(#REF!,#REF!,'Saídas Itens Novos TEC'!E46,#REF!,'Saídas Itens Novos TEC'!D46)</f>
        <v>#REF!</v>
      </c>
    </row>
    <row r="47" spans="1:19" x14ac:dyDescent="0.25">
      <c r="A47" s="27"/>
      <c r="B47" s="27"/>
      <c r="C47" s="24"/>
      <c r="D47" s="24"/>
      <c r="E47" s="27"/>
      <c r="F47" s="27"/>
      <c r="G47" s="27"/>
      <c r="H47" s="27"/>
      <c r="I47" s="24"/>
      <c r="J47" s="27"/>
      <c r="K47" s="27"/>
      <c r="L47" s="27"/>
      <c r="M47" s="27"/>
      <c r="N47" s="27"/>
      <c r="O47" s="47"/>
      <c r="P47" s="37" t="e">
        <f>AVERAGEIFS('Entradas Itens Novos TEC'!$N$9:$N$50,'Entradas Itens Novos TEC'!$G$9:$G$50,'Saídas Itens Novos TEC'!E47,'Entradas Itens Novos TEC'!$F$9:$F$50,'Saídas Itens Novos TEC'!D47)</f>
        <v>#DIV/0!</v>
      </c>
      <c r="Q47" s="31" t="e">
        <f t="shared" si="0"/>
        <v>#DIV/0!</v>
      </c>
      <c r="S47" s="38" t="e">
        <f>SUMIFS(#REF!,#REF!,'Saídas Itens Novos TEC'!E47,#REF!,'Saídas Itens Novos TEC'!D47)</f>
        <v>#REF!</v>
      </c>
    </row>
    <row r="48" spans="1:19" x14ac:dyDescent="0.25">
      <c r="A48" s="27"/>
      <c r="B48" s="27"/>
      <c r="C48" s="24"/>
      <c r="D48" s="24"/>
      <c r="E48" s="27"/>
      <c r="F48" s="27"/>
      <c r="G48" s="27"/>
      <c r="H48" s="27"/>
      <c r="I48" s="24"/>
      <c r="J48" s="27"/>
      <c r="K48" s="27"/>
      <c r="L48" s="27"/>
      <c r="M48" s="27"/>
      <c r="N48" s="27"/>
      <c r="O48" s="47"/>
      <c r="P48" s="37" t="e">
        <f>AVERAGEIFS('Entradas Itens Novos TEC'!$N$9:$N$50,'Entradas Itens Novos TEC'!$G$9:$G$50,'Saídas Itens Novos TEC'!E48,'Entradas Itens Novos TEC'!$F$9:$F$50,'Saídas Itens Novos TEC'!D48)</f>
        <v>#DIV/0!</v>
      </c>
      <c r="Q48" s="31" t="e">
        <f t="shared" si="0"/>
        <v>#DIV/0!</v>
      </c>
      <c r="S48" s="38" t="e">
        <f>SUMIFS(#REF!,#REF!,'Saídas Itens Novos TEC'!E48,#REF!,'Saídas Itens Novos TEC'!D48)</f>
        <v>#REF!</v>
      </c>
    </row>
    <row r="49" spans="1:19" x14ac:dyDescent="0.25">
      <c r="A49" s="27"/>
      <c r="B49" s="27"/>
      <c r="C49" s="24"/>
      <c r="D49" s="24"/>
      <c r="E49" s="27"/>
      <c r="F49" s="27"/>
      <c r="G49" s="27"/>
      <c r="H49" s="27"/>
      <c r="I49" s="24"/>
      <c r="J49" s="27"/>
      <c r="K49" s="27"/>
      <c r="L49" s="27"/>
      <c r="M49" s="27"/>
      <c r="N49" s="27"/>
      <c r="O49" s="47"/>
      <c r="P49" s="37" t="e">
        <f>AVERAGEIFS('Entradas Itens Novos TEC'!$N$9:$N$50,'Entradas Itens Novos TEC'!$G$9:$G$50,'Saídas Itens Novos TEC'!E49,'Entradas Itens Novos TEC'!$F$9:$F$50,'Saídas Itens Novos TEC'!D49)</f>
        <v>#DIV/0!</v>
      </c>
      <c r="Q49" s="31" t="e">
        <f t="shared" si="0"/>
        <v>#DIV/0!</v>
      </c>
      <c r="S49" s="38" t="e">
        <f>SUMIFS(#REF!,#REF!,'Saídas Itens Novos TEC'!E49,#REF!,'Saídas Itens Novos TEC'!D49)</f>
        <v>#REF!</v>
      </c>
    </row>
    <row r="50" spans="1:19" x14ac:dyDescent="0.25">
      <c r="A50" s="27"/>
      <c r="B50" s="27"/>
      <c r="C50" s="24"/>
      <c r="D50" s="24"/>
      <c r="E50" s="27"/>
      <c r="F50" s="27"/>
      <c r="G50" s="27"/>
      <c r="H50" s="27"/>
      <c r="I50" s="24"/>
      <c r="J50" s="27"/>
      <c r="K50" s="27"/>
      <c r="L50" s="27"/>
      <c r="M50" s="27"/>
      <c r="N50" s="27"/>
      <c r="O50" s="47"/>
      <c r="P50" s="37" t="e">
        <f>AVERAGEIFS('Entradas Itens Novos TEC'!$N$9:$N$50,'Entradas Itens Novos TEC'!$G$9:$G$50,'Saídas Itens Novos TEC'!E50,'Entradas Itens Novos TEC'!$F$9:$F$50,'Saídas Itens Novos TEC'!D50)</f>
        <v>#DIV/0!</v>
      </c>
      <c r="Q50" s="31" t="e">
        <f t="shared" si="0"/>
        <v>#DIV/0!</v>
      </c>
      <c r="S50" s="38" t="e">
        <f>SUMIFS(#REF!,#REF!,'Saídas Itens Novos TEC'!E50,#REF!,'Saídas Itens Novos TEC'!D50)</f>
        <v>#REF!</v>
      </c>
    </row>
    <row r="51" spans="1:19" x14ac:dyDescent="0.25">
      <c r="A51" s="27"/>
      <c r="B51" s="27"/>
      <c r="C51" s="24"/>
      <c r="D51" s="24"/>
      <c r="E51" s="27"/>
      <c r="F51" s="27"/>
      <c r="G51" s="27"/>
      <c r="H51" s="27"/>
      <c r="I51" s="24"/>
      <c r="J51" s="27"/>
      <c r="K51" s="27"/>
      <c r="L51" s="27"/>
      <c r="M51" s="27"/>
      <c r="N51" s="27"/>
      <c r="O51" s="47"/>
      <c r="P51" s="37" t="e">
        <f>AVERAGEIFS('Entradas Itens Novos TEC'!$N$9:$N$50,'Entradas Itens Novos TEC'!$G$9:$G$50,'Saídas Itens Novos TEC'!E51,'Entradas Itens Novos TEC'!$F$9:$F$50,'Saídas Itens Novos TEC'!D51)</f>
        <v>#DIV/0!</v>
      </c>
      <c r="Q51" s="31" t="e">
        <f t="shared" si="0"/>
        <v>#DIV/0!</v>
      </c>
      <c r="S51" s="38" t="e">
        <f>SUMIFS(#REF!,#REF!,'Saídas Itens Novos TEC'!E51,#REF!,'Saídas Itens Novos TEC'!D51)</f>
        <v>#REF!</v>
      </c>
    </row>
    <row r="52" spans="1:19" x14ac:dyDescent="0.25">
      <c r="A52" s="27"/>
      <c r="B52" s="27"/>
      <c r="C52" s="24"/>
      <c r="D52" s="24"/>
      <c r="E52" s="27"/>
      <c r="F52" s="27"/>
      <c r="G52" s="27"/>
      <c r="H52" s="27"/>
      <c r="I52" s="24"/>
      <c r="J52" s="27"/>
      <c r="K52" s="27"/>
      <c r="L52" s="27"/>
      <c r="M52" s="27"/>
      <c r="N52" s="27"/>
      <c r="O52" s="47"/>
      <c r="P52" s="37" t="e">
        <f>AVERAGEIFS('Entradas Itens Novos TEC'!$N$9:$N$50,'Entradas Itens Novos TEC'!$G$9:$G$50,'Saídas Itens Novos TEC'!E52,'Entradas Itens Novos TEC'!$F$9:$F$50,'Saídas Itens Novos TEC'!D52)</f>
        <v>#DIV/0!</v>
      </c>
      <c r="Q52" s="31" t="e">
        <f t="shared" si="0"/>
        <v>#DIV/0!</v>
      </c>
      <c r="S52" s="38" t="e">
        <f>SUMIFS(#REF!,#REF!,'Saídas Itens Novos TEC'!E52,#REF!,'Saídas Itens Novos TEC'!D52)</f>
        <v>#REF!</v>
      </c>
    </row>
    <row r="53" spans="1:19" x14ac:dyDescent="0.25">
      <c r="A53" s="27"/>
      <c r="B53" s="27"/>
      <c r="C53" s="24"/>
      <c r="D53" s="24"/>
      <c r="E53" s="27"/>
      <c r="F53" s="27"/>
      <c r="G53" s="27"/>
      <c r="H53" s="27"/>
      <c r="I53" s="24"/>
      <c r="J53" s="27"/>
      <c r="K53" s="27"/>
      <c r="L53" s="27"/>
      <c r="M53" s="27"/>
      <c r="N53" s="27"/>
      <c r="O53" s="47"/>
      <c r="P53" s="37" t="e">
        <f>AVERAGEIFS('Entradas Itens Novos TEC'!$N$9:$N$50,'Entradas Itens Novos TEC'!$G$9:$G$50,'Saídas Itens Novos TEC'!E53,'Entradas Itens Novos TEC'!$F$9:$F$50,'Saídas Itens Novos TEC'!D53)</f>
        <v>#DIV/0!</v>
      </c>
      <c r="Q53" s="31" t="e">
        <f t="shared" si="0"/>
        <v>#DIV/0!</v>
      </c>
      <c r="S53" s="38" t="e">
        <f>SUMIFS(#REF!,#REF!,'Saídas Itens Novos TEC'!E53,#REF!,'Saídas Itens Novos TEC'!D53)</f>
        <v>#REF!</v>
      </c>
    </row>
    <row r="54" spans="1:19" x14ac:dyDescent="0.25">
      <c r="A54" s="27"/>
      <c r="B54" s="27"/>
      <c r="C54" s="24"/>
      <c r="D54" s="24"/>
      <c r="E54" s="27"/>
      <c r="F54" s="27"/>
      <c r="G54" s="27"/>
      <c r="H54" s="27"/>
      <c r="I54" s="24"/>
      <c r="J54" s="27"/>
      <c r="K54" s="27"/>
      <c r="L54" s="27"/>
      <c r="M54" s="27"/>
      <c r="N54" s="27"/>
      <c r="O54" s="47"/>
      <c r="P54" s="37" t="e">
        <f>AVERAGEIFS('Entradas Itens Novos TEC'!$N$9:$N$50,'Entradas Itens Novos TEC'!$G$9:$G$50,'Saídas Itens Novos TEC'!E54,'Entradas Itens Novos TEC'!$F$9:$F$50,'Saídas Itens Novos TEC'!D54)</f>
        <v>#DIV/0!</v>
      </c>
      <c r="Q54" s="31" t="e">
        <f t="shared" si="0"/>
        <v>#DIV/0!</v>
      </c>
      <c r="S54" s="38" t="e">
        <f>SUMIFS(#REF!,#REF!,'Saídas Itens Novos TEC'!E54,#REF!,'Saídas Itens Novos TEC'!D54)</f>
        <v>#REF!</v>
      </c>
    </row>
    <row r="55" spans="1:19" x14ac:dyDescent="0.25">
      <c r="A55" s="27"/>
      <c r="B55" s="27"/>
      <c r="C55" s="24"/>
      <c r="D55" s="24"/>
      <c r="E55" s="27"/>
      <c r="F55" s="27"/>
      <c r="G55" s="27"/>
      <c r="H55" s="27"/>
      <c r="I55" s="24"/>
      <c r="J55" s="27"/>
      <c r="K55" s="27"/>
      <c r="L55" s="27"/>
      <c r="M55" s="27"/>
      <c r="N55" s="27"/>
      <c r="O55" s="47"/>
      <c r="P55" s="37" t="e">
        <f>AVERAGEIFS('Entradas Itens Novos TEC'!$N$9:$N$50,'Entradas Itens Novos TEC'!$G$9:$G$50,'Saídas Itens Novos TEC'!E55,'Entradas Itens Novos TEC'!$F$9:$F$50,'Saídas Itens Novos TEC'!D55)</f>
        <v>#DIV/0!</v>
      </c>
      <c r="Q55" s="31" t="e">
        <f t="shared" si="0"/>
        <v>#DIV/0!</v>
      </c>
      <c r="S55" s="38" t="e">
        <f>SUMIFS(#REF!,#REF!,'Saídas Itens Novos TEC'!E55,#REF!,'Saídas Itens Novos TEC'!D55)</f>
        <v>#REF!</v>
      </c>
    </row>
    <row r="56" spans="1:19" x14ac:dyDescent="0.25">
      <c r="A56" s="27"/>
      <c r="B56" s="27"/>
      <c r="C56" s="24"/>
      <c r="D56" s="24"/>
      <c r="E56" s="27"/>
      <c r="F56" s="27"/>
      <c r="G56" s="27"/>
      <c r="H56" s="27"/>
      <c r="I56" s="24"/>
      <c r="J56" s="27"/>
      <c r="K56" s="27"/>
      <c r="L56" s="27"/>
      <c r="M56" s="27"/>
      <c r="N56" s="27"/>
      <c r="O56" s="47"/>
      <c r="P56" s="37" t="e">
        <f>AVERAGEIFS('Entradas Itens Novos TEC'!$N$9:$N$50,'Entradas Itens Novos TEC'!$G$9:$G$50,'Saídas Itens Novos TEC'!E56,'Entradas Itens Novos TEC'!$F$9:$F$50,'Saídas Itens Novos TEC'!D56)</f>
        <v>#DIV/0!</v>
      </c>
      <c r="Q56" s="31" t="e">
        <f t="shared" si="0"/>
        <v>#DIV/0!</v>
      </c>
      <c r="S56" s="38" t="e">
        <f>SUMIFS(#REF!,#REF!,'Saídas Itens Novos TEC'!E56,#REF!,'Saídas Itens Novos TEC'!D56)</f>
        <v>#REF!</v>
      </c>
    </row>
    <row r="57" spans="1:19" x14ac:dyDescent="0.25">
      <c r="A57" s="27"/>
      <c r="B57" s="27"/>
      <c r="C57" s="24"/>
      <c r="D57" s="24"/>
      <c r="E57" s="27"/>
      <c r="F57" s="27"/>
      <c r="G57" s="27"/>
      <c r="H57" s="27"/>
      <c r="I57" s="24"/>
      <c r="J57" s="27"/>
      <c r="K57" s="27"/>
      <c r="L57" s="27"/>
      <c r="M57" s="27"/>
      <c r="N57" s="27"/>
      <c r="O57" s="47"/>
      <c r="P57" s="37"/>
      <c r="Q57" s="31">
        <f t="shared" si="0"/>
        <v>0</v>
      </c>
      <c r="S57" s="38" t="e">
        <f>SUMIFS(#REF!,#REF!,'Saídas Itens Novos TEC'!E57,#REF!,'Saídas Itens Novos TEC'!D57)</f>
        <v>#REF!</v>
      </c>
    </row>
    <row r="58" spans="1:19" x14ac:dyDescent="0.25">
      <c r="A58" s="27"/>
      <c r="B58" s="27"/>
      <c r="C58" s="24"/>
      <c r="D58" s="24"/>
      <c r="E58" s="27"/>
      <c r="F58" s="27"/>
      <c r="G58" s="27"/>
      <c r="H58" s="27"/>
      <c r="I58" s="24"/>
      <c r="J58" s="27"/>
      <c r="K58" s="27"/>
      <c r="L58" s="27"/>
      <c r="M58" s="27"/>
      <c r="N58" s="27"/>
      <c r="O58" s="47"/>
      <c r="P58" s="37"/>
      <c r="Q58" s="31">
        <f t="shared" si="0"/>
        <v>0</v>
      </c>
      <c r="S58" s="38" t="e">
        <f>SUMIFS(#REF!,#REF!,'Saídas Itens Novos TEC'!E58,#REF!,'Saídas Itens Novos TEC'!D58)</f>
        <v>#REF!</v>
      </c>
    </row>
    <row r="59" spans="1:19" x14ac:dyDescent="0.25">
      <c r="A59" s="27"/>
      <c r="B59" s="27"/>
      <c r="C59" s="24"/>
      <c r="D59" s="24"/>
      <c r="E59" s="27"/>
      <c r="F59" s="27"/>
      <c r="G59" s="27"/>
      <c r="H59" s="27"/>
      <c r="I59" s="24"/>
      <c r="J59" s="27"/>
      <c r="K59" s="27"/>
      <c r="L59" s="27"/>
      <c r="M59" s="27"/>
      <c r="N59" s="27"/>
      <c r="O59" s="47"/>
      <c r="P59" s="37"/>
      <c r="Q59" s="31">
        <f t="shared" si="0"/>
        <v>0</v>
      </c>
      <c r="S59" s="38" t="e">
        <f>SUMIFS(#REF!,#REF!,'Saídas Itens Novos TEC'!E59,#REF!,'Saídas Itens Novos TEC'!D59)</f>
        <v>#REF!</v>
      </c>
    </row>
    <row r="60" spans="1:19" x14ac:dyDescent="0.25">
      <c r="A60" s="27"/>
      <c r="B60" s="27"/>
      <c r="C60" s="24"/>
      <c r="D60" s="24"/>
      <c r="E60" s="27"/>
      <c r="F60" s="27"/>
      <c r="G60" s="27"/>
      <c r="H60" s="27"/>
      <c r="I60" s="24"/>
      <c r="J60" s="27"/>
      <c r="K60" s="27"/>
      <c r="L60" s="27"/>
      <c r="M60" s="27"/>
      <c r="N60" s="27"/>
      <c r="O60" s="47"/>
      <c r="P60" s="37"/>
      <c r="Q60" s="31">
        <f t="shared" si="0"/>
        <v>0</v>
      </c>
      <c r="S60" s="38" t="e">
        <f>SUMIFS(#REF!,#REF!,'Saídas Itens Novos TEC'!E60,#REF!,'Saídas Itens Novos TEC'!D60)</f>
        <v>#REF!</v>
      </c>
    </row>
    <row r="61" spans="1:19" x14ac:dyDescent="0.25">
      <c r="A61" s="27"/>
      <c r="B61" s="27"/>
      <c r="C61" s="24"/>
      <c r="D61" s="24"/>
      <c r="E61" s="27"/>
      <c r="F61" s="27"/>
      <c r="G61" s="27"/>
      <c r="H61" s="27"/>
      <c r="I61" s="24"/>
      <c r="J61" s="27"/>
      <c r="K61" s="27"/>
      <c r="L61" s="27"/>
      <c r="M61" s="27"/>
      <c r="N61" s="27"/>
      <c r="O61" s="47"/>
      <c r="P61" s="37"/>
      <c r="Q61" s="31">
        <f t="shared" si="0"/>
        <v>0</v>
      </c>
      <c r="S61" s="38" t="e">
        <f>SUMIFS(#REF!,#REF!,'Saídas Itens Novos TEC'!E61,#REF!,'Saídas Itens Novos TEC'!D61)</f>
        <v>#REF!</v>
      </c>
    </row>
    <row r="62" spans="1:19" x14ac:dyDescent="0.25">
      <c r="A62" s="27"/>
      <c r="B62" s="27"/>
      <c r="C62" s="24"/>
      <c r="D62" s="24"/>
      <c r="E62" s="27"/>
      <c r="F62" s="27"/>
      <c r="G62" s="27"/>
      <c r="H62" s="27"/>
      <c r="I62" s="24"/>
      <c r="J62" s="27"/>
      <c r="K62" s="27"/>
      <c r="L62" s="27"/>
      <c r="M62" s="27"/>
      <c r="N62" s="27"/>
      <c r="O62" s="47"/>
      <c r="P62" s="37"/>
      <c r="Q62" s="31">
        <f t="shared" si="0"/>
        <v>0</v>
      </c>
      <c r="S62" s="38" t="e">
        <f>SUMIFS(#REF!,#REF!,'Saídas Itens Novos TEC'!E62,#REF!,'Saídas Itens Novos TEC'!D62)</f>
        <v>#REF!</v>
      </c>
    </row>
    <row r="63" spans="1:19" x14ac:dyDescent="0.25">
      <c r="A63" s="27"/>
      <c r="B63" s="27"/>
      <c r="C63" s="24"/>
      <c r="D63" s="24"/>
      <c r="E63" s="27"/>
      <c r="F63" s="27"/>
      <c r="G63" s="27"/>
      <c r="H63" s="27"/>
      <c r="I63" s="24"/>
      <c r="J63" s="27"/>
      <c r="K63" s="27"/>
      <c r="L63" s="27"/>
      <c r="M63" s="27"/>
      <c r="N63" s="27"/>
      <c r="O63" s="47"/>
      <c r="P63" s="37"/>
      <c r="Q63" s="31">
        <f t="shared" si="0"/>
        <v>0</v>
      </c>
      <c r="S63" s="38" t="e">
        <f>SUMIFS(#REF!,#REF!,'Saídas Itens Novos TEC'!E63,#REF!,'Saídas Itens Novos TEC'!D63)</f>
        <v>#REF!</v>
      </c>
    </row>
    <row r="64" spans="1:19" x14ac:dyDescent="0.25">
      <c r="A64" s="27"/>
      <c r="B64" s="27"/>
      <c r="C64" s="24"/>
      <c r="D64" s="24"/>
      <c r="E64" s="27"/>
      <c r="F64" s="27"/>
      <c r="G64" s="27"/>
      <c r="H64" s="27"/>
      <c r="I64" s="24"/>
      <c r="J64" s="27"/>
      <c r="K64" s="27"/>
      <c r="L64" s="27"/>
      <c r="M64" s="27"/>
      <c r="N64" s="27"/>
      <c r="O64" s="47"/>
      <c r="P64" s="37"/>
      <c r="Q64" s="31">
        <f t="shared" si="0"/>
        <v>0</v>
      </c>
      <c r="S64" s="38" t="e">
        <f>SUMIFS(#REF!,#REF!,'Saídas Itens Novos TEC'!E64,#REF!,'Saídas Itens Novos TEC'!D64)</f>
        <v>#REF!</v>
      </c>
    </row>
    <row r="65" spans="16:16" x14ac:dyDescent="0.25">
      <c r="P65" s="33"/>
    </row>
    <row r="66" spans="16:16" x14ac:dyDescent="0.25">
      <c r="P66" s="33"/>
    </row>
    <row r="67" spans="16:16" x14ac:dyDescent="0.25">
      <c r="P67" s="33"/>
    </row>
    <row r="68" spans="16:16" x14ac:dyDescent="0.25">
      <c r="P68" s="33"/>
    </row>
    <row r="69" spans="16:16" x14ac:dyDescent="0.25">
      <c r="P69" s="33"/>
    </row>
    <row r="70" spans="16:16" x14ac:dyDescent="0.25">
      <c r="P70" s="33"/>
    </row>
    <row r="71" spans="16:16" x14ac:dyDescent="0.25">
      <c r="P71" s="33"/>
    </row>
    <row r="72" spans="16:16" x14ac:dyDescent="0.25">
      <c r="P72" s="33"/>
    </row>
    <row r="73" spans="16:16" x14ac:dyDescent="0.25">
      <c r="P73" s="33"/>
    </row>
    <row r="74" spans="16:16" x14ac:dyDescent="0.25">
      <c r="P74" s="33"/>
    </row>
    <row r="75" spans="16:16" x14ac:dyDescent="0.25">
      <c r="P75" s="33"/>
    </row>
    <row r="76" spans="16:16" x14ac:dyDescent="0.25">
      <c r="P76" s="33"/>
    </row>
    <row r="77" spans="16:16" x14ac:dyDescent="0.25">
      <c r="P77" s="33"/>
    </row>
    <row r="78" spans="16:16" x14ac:dyDescent="0.25">
      <c r="P78" s="33"/>
    </row>
    <row r="79" spans="16:16" x14ac:dyDescent="0.25">
      <c r="P79" s="33"/>
    </row>
    <row r="80" spans="16:16" x14ac:dyDescent="0.25">
      <c r="P80" s="33"/>
    </row>
    <row r="81" spans="16:16" x14ac:dyDescent="0.25">
      <c r="P81" s="33"/>
    </row>
    <row r="82" spans="16:16" x14ac:dyDescent="0.25">
      <c r="P82" s="33"/>
    </row>
    <row r="83" spans="16:16" x14ac:dyDescent="0.25">
      <c r="P83" s="33"/>
    </row>
    <row r="84" spans="16:16" x14ac:dyDescent="0.25">
      <c r="P84" s="33"/>
    </row>
    <row r="85" spans="16:16" x14ac:dyDescent="0.25">
      <c r="P85" s="33"/>
    </row>
    <row r="86" spans="16:16" x14ac:dyDescent="0.25">
      <c r="P86" s="33"/>
    </row>
    <row r="87" spans="16:16" x14ac:dyDescent="0.25">
      <c r="P87" s="33"/>
    </row>
    <row r="88" spans="16:16" x14ac:dyDescent="0.25">
      <c r="P88" s="33"/>
    </row>
    <row r="89" spans="16:16" x14ac:dyDescent="0.25">
      <c r="P89" s="33"/>
    </row>
    <row r="90" spans="16:16" x14ac:dyDescent="0.25">
      <c r="P90" s="33"/>
    </row>
    <row r="91" spans="16:16" x14ac:dyDescent="0.25">
      <c r="P91" s="33"/>
    </row>
    <row r="92" spans="16:16" x14ac:dyDescent="0.25">
      <c r="P92" s="33"/>
    </row>
    <row r="93" spans="16:16" x14ac:dyDescent="0.25">
      <c r="P93" s="33"/>
    </row>
    <row r="94" spans="16:16" x14ac:dyDescent="0.25">
      <c r="P94" s="33"/>
    </row>
    <row r="95" spans="16:16" x14ac:dyDescent="0.25">
      <c r="P95" s="33"/>
    </row>
    <row r="96" spans="16:16" x14ac:dyDescent="0.25">
      <c r="P96" s="33"/>
    </row>
    <row r="97" spans="16:16" x14ac:dyDescent="0.25">
      <c r="P97" s="33"/>
    </row>
    <row r="98" spans="16:16" x14ac:dyDescent="0.25">
      <c r="P98" s="33"/>
    </row>
    <row r="99" spans="16:16" x14ac:dyDescent="0.25">
      <c r="P99" s="33"/>
    </row>
    <row r="100" spans="16:16" x14ac:dyDescent="0.25">
      <c r="P100" s="33"/>
    </row>
    <row r="101" spans="16:16" x14ac:dyDescent="0.25">
      <c r="P101" s="33"/>
    </row>
    <row r="102" spans="16:16" x14ac:dyDescent="0.25">
      <c r="P102" s="33"/>
    </row>
    <row r="103" spans="16:16" x14ac:dyDescent="0.25">
      <c r="P103" s="33"/>
    </row>
    <row r="104" spans="16:16" x14ac:dyDescent="0.25">
      <c r="P104" s="33"/>
    </row>
    <row r="105" spans="16:16" x14ac:dyDescent="0.25">
      <c r="P105" s="33"/>
    </row>
    <row r="106" spans="16:16" x14ac:dyDescent="0.25">
      <c r="P106" s="33"/>
    </row>
    <row r="107" spans="16:16" x14ac:dyDescent="0.25">
      <c r="P107" s="33"/>
    </row>
    <row r="108" spans="16:16" x14ac:dyDescent="0.25">
      <c r="P108" s="33"/>
    </row>
    <row r="109" spans="16:16" x14ac:dyDescent="0.25">
      <c r="P109" s="33"/>
    </row>
    <row r="110" spans="16:16" x14ac:dyDescent="0.25">
      <c r="P110" s="33"/>
    </row>
    <row r="111" spans="16:16" x14ac:dyDescent="0.25">
      <c r="P111" s="33"/>
    </row>
    <row r="112" spans="16:16" x14ac:dyDescent="0.25">
      <c r="P112" s="33"/>
    </row>
    <row r="113" spans="16:16" x14ac:dyDescent="0.25">
      <c r="P113" s="33"/>
    </row>
    <row r="114" spans="16:16" x14ac:dyDescent="0.25">
      <c r="P114" s="33"/>
    </row>
    <row r="115" spans="16:16" x14ac:dyDescent="0.25">
      <c r="P115" s="33"/>
    </row>
    <row r="116" spans="16:16" x14ac:dyDescent="0.25">
      <c r="P116" s="33"/>
    </row>
    <row r="117" spans="16:16" x14ac:dyDescent="0.25">
      <c r="P117" s="33"/>
    </row>
    <row r="118" spans="16:16" x14ac:dyDescent="0.25">
      <c r="P118" s="33"/>
    </row>
    <row r="119" spans="16:16" x14ac:dyDescent="0.25">
      <c r="P119" s="33"/>
    </row>
    <row r="120" spans="16:16" x14ac:dyDescent="0.25">
      <c r="P120" s="33"/>
    </row>
    <row r="121" spans="16:16" x14ac:dyDescent="0.25">
      <c r="P121" s="33"/>
    </row>
    <row r="122" spans="16:16" x14ac:dyDescent="0.25">
      <c r="P122" s="33"/>
    </row>
    <row r="123" spans="16:16" x14ac:dyDescent="0.25">
      <c r="P123" s="33"/>
    </row>
    <row r="124" spans="16:16" x14ac:dyDescent="0.25">
      <c r="P124" s="33"/>
    </row>
    <row r="125" spans="16:16" x14ac:dyDescent="0.25">
      <c r="P125" s="33"/>
    </row>
    <row r="126" spans="16:16" x14ac:dyDescent="0.25">
      <c r="P126" s="33"/>
    </row>
    <row r="127" spans="16:16" x14ac:dyDescent="0.25">
      <c r="P127" s="33"/>
    </row>
    <row r="128" spans="16:16" x14ac:dyDescent="0.25">
      <c r="P128" s="33"/>
    </row>
    <row r="129" spans="16:16" x14ac:dyDescent="0.25">
      <c r="P129" s="33"/>
    </row>
    <row r="130" spans="16:16" x14ac:dyDescent="0.25">
      <c r="P130" s="33"/>
    </row>
    <row r="131" spans="16:16" x14ac:dyDescent="0.25">
      <c r="P131" s="33"/>
    </row>
    <row r="132" spans="16:16" x14ac:dyDescent="0.25">
      <c r="P132" s="33"/>
    </row>
    <row r="133" spans="16:16" x14ac:dyDescent="0.25">
      <c r="P133" s="33"/>
    </row>
    <row r="134" spans="16:16" x14ac:dyDescent="0.25">
      <c r="P134" s="33"/>
    </row>
    <row r="135" spans="16:16" x14ac:dyDescent="0.25">
      <c r="P135" s="33"/>
    </row>
    <row r="136" spans="16:16" x14ac:dyDescent="0.25">
      <c r="P136" s="33"/>
    </row>
    <row r="137" spans="16:16" x14ac:dyDescent="0.25">
      <c r="P137" s="33"/>
    </row>
    <row r="138" spans="16:16" x14ac:dyDescent="0.25">
      <c r="P138" s="33"/>
    </row>
    <row r="139" spans="16:16" x14ac:dyDescent="0.25">
      <c r="P139" s="33"/>
    </row>
    <row r="140" spans="16:16" x14ac:dyDescent="0.25">
      <c r="P140" s="33"/>
    </row>
    <row r="141" spans="16:16" x14ac:dyDescent="0.25">
      <c r="P141" s="33"/>
    </row>
    <row r="142" spans="16:16" x14ac:dyDescent="0.25">
      <c r="P142" s="33"/>
    </row>
    <row r="143" spans="16:16" x14ac:dyDescent="0.25">
      <c r="P143" s="33"/>
    </row>
    <row r="144" spans="16:16" x14ac:dyDescent="0.25">
      <c r="P144" s="33"/>
    </row>
    <row r="145" spans="16:16" x14ac:dyDescent="0.25">
      <c r="P145" s="33"/>
    </row>
    <row r="146" spans="16:16" x14ac:dyDescent="0.25">
      <c r="P146" s="33"/>
    </row>
    <row r="147" spans="16:16" x14ac:dyDescent="0.25">
      <c r="P147" s="33"/>
    </row>
    <row r="148" spans="16:16" x14ac:dyDescent="0.25">
      <c r="P148" s="33"/>
    </row>
    <row r="149" spans="16:16" x14ac:dyDescent="0.25">
      <c r="P149" s="33"/>
    </row>
    <row r="150" spans="16:16" x14ac:dyDescent="0.25">
      <c r="P150" s="33"/>
    </row>
    <row r="151" spans="16:16" x14ac:dyDescent="0.25">
      <c r="P151" s="33"/>
    </row>
    <row r="152" spans="16:16" x14ac:dyDescent="0.25">
      <c r="P152" s="33"/>
    </row>
    <row r="153" spans="16:16" x14ac:dyDescent="0.25">
      <c r="P153" s="33"/>
    </row>
    <row r="154" spans="16:16" x14ac:dyDescent="0.25">
      <c r="P154" s="33"/>
    </row>
    <row r="155" spans="16:16" x14ac:dyDescent="0.25">
      <c r="P155" s="33"/>
    </row>
    <row r="156" spans="16:16" x14ac:dyDescent="0.25">
      <c r="P156" s="33"/>
    </row>
    <row r="157" spans="16:16" x14ac:dyDescent="0.25">
      <c r="P157" s="33"/>
    </row>
    <row r="158" spans="16:16" x14ac:dyDescent="0.25">
      <c r="P158" s="33"/>
    </row>
    <row r="159" spans="16:16" x14ac:dyDescent="0.25">
      <c r="P159" s="33"/>
    </row>
    <row r="160" spans="16:16" x14ac:dyDescent="0.25">
      <c r="P160" s="33"/>
    </row>
    <row r="161" spans="16:16" x14ac:dyDescent="0.25">
      <c r="P161" s="33"/>
    </row>
    <row r="162" spans="16:16" x14ac:dyDescent="0.25">
      <c r="P162" s="33"/>
    </row>
  </sheetData>
  <sheetProtection selectLockedCells="1"/>
  <mergeCells count="2">
    <mergeCell ref="A1:O1"/>
    <mergeCell ref="C6:Q6"/>
  </mergeCells>
  <dataValidations xWindow="923" yWindow="425" count="7">
    <dataValidation allowBlank="1" showInputMessage="1" showErrorMessage="1" prompt="Quem recebeu/retirou o material" sqref="N9"/>
    <dataValidation allowBlank="1" showInputMessage="1" showErrorMessage="1" prompt="Quem liberou o material" sqref="M9"/>
    <dataValidation allowBlank="1" showInputMessage="1" showErrorMessage="1" prompt="Se centro de custo for de manutenção informar nome da máquina, ou o departamento pintura, recursos humanos, etc..." sqref="K9:L9"/>
    <dataValidation allowBlank="1" showInputMessage="1" showErrorMessage="1" prompt="Preencha com o centro de custo, número de obra (2272,2545,2673....), centro de custo do escritório, centro de custo do laboratório, centro de custo do patio, e manutenção (neste caso preencha com o nome da máquina e o código da máquina/equipamento), etc.." sqref="J9"/>
    <dataValidation allowBlank="1" showInputMessage="1" showErrorMessage="1" prompt="Preencher com o código RM do item" sqref="E9"/>
    <dataValidation allowBlank="1" showInputMessage="1" showErrorMessage="1" prompt="Copiar a descrição RM do item" sqref="F9"/>
    <dataValidation allowBlank="1" showInputMessage="1" showErrorMessage="1" prompt="Olhar aba 1 deste arquivo e procurar pelo item na dada prateleira, copiar o preço médio de entrada" sqref="T3 P9:P64"/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23" yWindow="425" count="3">
        <x14:dataValidation type="list" allowBlank="1" showInputMessage="1" showErrorMessage="1" prompt="Preencha com o departamento receptor do item">
          <x14:formula1>
            <xm:f>Inputs!$A$2:$A$9</xm:f>
          </x14:formula1>
          <xm:sqref>I9:I64</xm:sqref>
        </x14:dataValidation>
        <x14:dataValidation type="list" allowBlank="1" showInputMessage="1" showErrorMessage="1" prompt="Preencher com a prateleira/local de estoque do item, caso não encontre o local/prateleira na lista procure o Anderson ou o Roberto">
          <x14:formula1>
            <xm:f>Inputs!$D$2:$D$350</xm:f>
          </x14:formula1>
          <xm:sqref>D9:D64</xm:sqref>
        </x14:dataValidation>
        <x14:dataValidation type="list" allowBlank="1" showInputMessage="1" showErrorMessage="1">
          <x14:formula1>
            <xm:f>Inputs!$F$2</xm:f>
          </x14:formula1>
          <xm:sqref>C9:C64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F90"/>
  <sheetViews>
    <sheetView tabSelected="1" workbookViewId="0">
      <selection activeCell="F2" sqref="F2"/>
    </sheetView>
  </sheetViews>
  <sheetFormatPr defaultRowHeight="15" x14ac:dyDescent="0.25"/>
  <cols>
    <col min="1" max="1" width="23.7109375" bestFit="1" customWidth="1"/>
    <col min="4" max="4" width="33.140625" bestFit="1" customWidth="1"/>
  </cols>
  <sheetData>
    <row r="1" spans="1:6" x14ac:dyDescent="0.25">
      <c r="A1" t="s">
        <v>123</v>
      </c>
      <c r="D1" s="14" t="s">
        <v>1</v>
      </c>
      <c r="F1" t="s">
        <v>29</v>
      </c>
    </row>
    <row r="2" spans="1:6" x14ac:dyDescent="0.25">
      <c r="A2" s="2" t="s">
        <v>5</v>
      </c>
      <c r="D2" s="12" t="s">
        <v>34</v>
      </c>
      <c r="F2" t="s">
        <v>122</v>
      </c>
    </row>
    <row r="3" spans="1:6" x14ac:dyDescent="0.25">
      <c r="A3" s="2" t="s">
        <v>6</v>
      </c>
      <c r="D3" s="12" t="s">
        <v>35</v>
      </c>
    </row>
    <row r="4" spans="1:6" x14ac:dyDescent="0.25">
      <c r="A4" s="2" t="s">
        <v>7</v>
      </c>
      <c r="D4" s="12" t="s">
        <v>36</v>
      </c>
    </row>
    <row r="5" spans="1:6" x14ac:dyDescent="0.25">
      <c r="A5" s="2" t="s">
        <v>8</v>
      </c>
      <c r="D5" s="12" t="s">
        <v>37</v>
      </c>
    </row>
    <row r="6" spans="1:6" x14ac:dyDescent="0.25">
      <c r="A6" s="2" t="s">
        <v>9</v>
      </c>
      <c r="D6" s="12" t="s">
        <v>38</v>
      </c>
    </row>
    <row r="7" spans="1:6" x14ac:dyDescent="0.25">
      <c r="A7" s="2" t="s">
        <v>10</v>
      </c>
      <c r="D7" s="12" t="s">
        <v>39</v>
      </c>
    </row>
    <row r="8" spans="1:6" x14ac:dyDescent="0.25">
      <c r="A8" s="2" t="s">
        <v>11</v>
      </c>
      <c r="D8" s="12" t="s">
        <v>40</v>
      </c>
    </row>
    <row r="9" spans="1:6" x14ac:dyDescent="0.25">
      <c r="A9" s="2" t="s">
        <v>12</v>
      </c>
      <c r="D9" s="12" t="s">
        <v>41</v>
      </c>
    </row>
    <row r="10" spans="1:6" x14ac:dyDescent="0.25">
      <c r="D10" s="12" t="s">
        <v>42</v>
      </c>
    </row>
    <row r="11" spans="1:6" x14ac:dyDescent="0.25">
      <c r="D11" s="12" t="s">
        <v>43</v>
      </c>
    </row>
    <row r="12" spans="1:6" x14ac:dyDescent="0.25">
      <c r="D12" s="12" t="s">
        <v>44</v>
      </c>
    </row>
    <row r="13" spans="1:6" x14ac:dyDescent="0.25">
      <c r="D13" s="12" t="s">
        <v>45</v>
      </c>
    </row>
    <row r="14" spans="1:6" x14ac:dyDescent="0.25">
      <c r="D14" s="12" t="s">
        <v>46</v>
      </c>
    </row>
    <row r="15" spans="1:6" x14ac:dyDescent="0.25">
      <c r="D15" s="12" t="s">
        <v>47</v>
      </c>
    </row>
    <row r="16" spans="1:6" x14ac:dyDescent="0.25">
      <c r="D16" s="12" t="s">
        <v>48</v>
      </c>
    </row>
    <row r="17" spans="4:4" x14ac:dyDescent="0.25">
      <c r="D17" s="12" t="s">
        <v>49</v>
      </c>
    </row>
    <row r="18" spans="4:4" x14ac:dyDescent="0.25">
      <c r="D18" s="12" t="s">
        <v>50</v>
      </c>
    </row>
    <row r="19" spans="4:4" x14ac:dyDescent="0.25">
      <c r="D19" s="12" t="s">
        <v>51</v>
      </c>
    </row>
    <row r="20" spans="4:4" x14ac:dyDescent="0.25">
      <c r="D20" s="12" t="s">
        <v>52</v>
      </c>
    </row>
    <row r="21" spans="4:4" x14ac:dyDescent="0.25">
      <c r="D21" s="12" t="s">
        <v>53</v>
      </c>
    </row>
    <row r="22" spans="4:4" x14ac:dyDescent="0.25">
      <c r="D22" s="12" t="s">
        <v>54</v>
      </c>
    </row>
    <row r="23" spans="4:4" x14ac:dyDescent="0.25">
      <c r="D23" s="12" t="s">
        <v>55</v>
      </c>
    </row>
    <row r="24" spans="4:4" x14ac:dyDescent="0.25">
      <c r="D24" s="12" t="s">
        <v>56</v>
      </c>
    </row>
    <row r="25" spans="4:4" x14ac:dyDescent="0.25">
      <c r="D25" s="12" t="s">
        <v>57</v>
      </c>
    </row>
    <row r="26" spans="4:4" x14ac:dyDescent="0.25">
      <c r="D26" s="12" t="s">
        <v>58</v>
      </c>
    </row>
    <row r="27" spans="4:4" x14ac:dyDescent="0.25">
      <c r="D27" s="12" t="s">
        <v>59</v>
      </c>
    </row>
    <row r="28" spans="4:4" x14ac:dyDescent="0.25">
      <c r="D28" s="12" t="s">
        <v>60</v>
      </c>
    </row>
    <row r="29" spans="4:4" x14ac:dyDescent="0.25">
      <c r="D29" s="12" t="s">
        <v>61</v>
      </c>
    </row>
    <row r="30" spans="4:4" x14ac:dyDescent="0.25">
      <c r="D30" s="12" t="s">
        <v>62</v>
      </c>
    </row>
    <row r="31" spans="4:4" x14ac:dyDescent="0.25">
      <c r="D31" s="12" t="s">
        <v>63</v>
      </c>
    </row>
    <row r="32" spans="4:4" x14ac:dyDescent="0.25">
      <c r="D32" s="12" t="s">
        <v>64</v>
      </c>
    </row>
    <row r="33" spans="4:4" x14ac:dyDescent="0.25">
      <c r="D33" s="13" t="s">
        <v>128</v>
      </c>
    </row>
    <row r="34" spans="4:4" x14ac:dyDescent="0.25">
      <c r="D34" s="12" t="s">
        <v>81</v>
      </c>
    </row>
    <row r="35" spans="4:4" x14ac:dyDescent="0.25">
      <c r="D35" s="12" t="s">
        <v>82</v>
      </c>
    </row>
    <row r="36" spans="4:4" x14ac:dyDescent="0.25">
      <c r="D36" s="12" t="s">
        <v>83</v>
      </c>
    </row>
    <row r="37" spans="4:4" x14ac:dyDescent="0.25">
      <c r="D37" s="12" t="s">
        <v>84</v>
      </c>
    </row>
    <row r="38" spans="4:4" x14ac:dyDescent="0.25">
      <c r="D38" s="12" t="s">
        <v>85</v>
      </c>
    </row>
    <row r="39" spans="4:4" x14ac:dyDescent="0.25">
      <c r="D39" s="12" t="s">
        <v>86</v>
      </c>
    </row>
    <row r="40" spans="4:4" x14ac:dyDescent="0.25">
      <c r="D40" s="12" t="s">
        <v>87</v>
      </c>
    </row>
    <row r="41" spans="4:4" x14ac:dyDescent="0.25">
      <c r="D41" s="12" t="s">
        <v>88</v>
      </c>
    </row>
    <row r="42" spans="4:4" x14ac:dyDescent="0.25">
      <c r="D42" s="12" t="s">
        <v>91</v>
      </c>
    </row>
    <row r="43" spans="4:4" x14ac:dyDescent="0.25">
      <c r="D43" s="12" t="s">
        <v>92</v>
      </c>
    </row>
    <row r="44" spans="4:4" x14ac:dyDescent="0.25">
      <c r="D44" s="12" t="s">
        <v>89</v>
      </c>
    </row>
    <row r="45" spans="4:4" x14ac:dyDescent="0.25">
      <c r="D45" s="12" t="s">
        <v>90</v>
      </c>
    </row>
    <row r="46" spans="4:4" x14ac:dyDescent="0.25">
      <c r="D46" s="12" t="s">
        <v>93</v>
      </c>
    </row>
    <row r="47" spans="4:4" x14ac:dyDescent="0.25">
      <c r="D47" s="12" t="s">
        <v>94</v>
      </c>
    </row>
    <row r="48" spans="4:4" x14ac:dyDescent="0.25">
      <c r="D48" s="12" t="s">
        <v>95</v>
      </c>
    </row>
    <row r="49" spans="4:4" x14ac:dyDescent="0.25">
      <c r="D49" s="12" t="s">
        <v>96</v>
      </c>
    </row>
    <row r="50" spans="4:4" x14ac:dyDescent="0.25">
      <c r="D50" s="12" t="s">
        <v>97</v>
      </c>
    </row>
    <row r="51" spans="4:4" x14ac:dyDescent="0.25">
      <c r="D51" s="12" t="s">
        <v>98</v>
      </c>
    </row>
    <row r="52" spans="4:4" x14ac:dyDescent="0.25">
      <c r="D52" s="12" t="s">
        <v>99</v>
      </c>
    </row>
    <row r="53" spans="4:4" x14ac:dyDescent="0.25">
      <c r="D53" s="12" t="s">
        <v>100</v>
      </c>
    </row>
    <row r="54" spans="4:4" x14ac:dyDescent="0.25">
      <c r="D54" s="12" t="s">
        <v>101</v>
      </c>
    </row>
    <row r="55" spans="4:4" x14ac:dyDescent="0.25">
      <c r="D55" s="12" t="s">
        <v>102</v>
      </c>
    </row>
    <row r="56" spans="4:4" x14ac:dyDescent="0.25">
      <c r="D56" s="12" t="s">
        <v>103</v>
      </c>
    </row>
    <row r="57" spans="4:4" x14ac:dyDescent="0.25">
      <c r="D57" s="12" t="s">
        <v>104</v>
      </c>
    </row>
    <row r="58" spans="4:4" x14ac:dyDescent="0.25">
      <c r="D58" s="12" t="s">
        <v>105</v>
      </c>
    </row>
    <row r="59" spans="4:4" x14ac:dyDescent="0.25">
      <c r="D59" s="12" t="s">
        <v>106</v>
      </c>
    </row>
    <row r="60" spans="4:4" x14ac:dyDescent="0.25">
      <c r="D60" s="12" t="s">
        <v>107</v>
      </c>
    </row>
    <row r="61" spans="4:4" x14ac:dyDescent="0.25">
      <c r="D61" s="12" t="s">
        <v>108</v>
      </c>
    </row>
    <row r="62" spans="4:4" x14ac:dyDescent="0.25">
      <c r="D62" s="12" t="s">
        <v>109</v>
      </c>
    </row>
    <row r="63" spans="4:4" x14ac:dyDescent="0.25">
      <c r="D63" s="12" t="s">
        <v>110</v>
      </c>
    </row>
    <row r="64" spans="4:4" x14ac:dyDescent="0.25">
      <c r="D64" s="12" t="s">
        <v>111</v>
      </c>
    </row>
    <row r="65" spans="4:4" x14ac:dyDescent="0.25">
      <c r="D65" s="12" t="s">
        <v>112</v>
      </c>
    </row>
    <row r="66" spans="4:4" x14ac:dyDescent="0.25">
      <c r="D66" s="12" t="s">
        <v>113</v>
      </c>
    </row>
    <row r="67" spans="4:4" x14ac:dyDescent="0.25">
      <c r="D67" s="12" t="s">
        <v>114</v>
      </c>
    </row>
    <row r="68" spans="4:4" x14ac:dyDescent="0.25">
      <c r="D68" s="12" t="s">
        <v>115</v>
      </c>
    </row>
    <row r="69" spans="4:4" x14ac:dyDescent="0.25">
      <c r="D69" s="12" t="s">
        <v>116</v>
      </c>
    </row>
    <row r="70" spans="4:4" x14ac:dyDescent="0.25">
      <c r="D70" s="12" t="s">
        <v>117</v>
      </c>
    </row>
    <row r="71" spans="4:4" x14ac:dyDescent="0.25">
      <c r="D71" s="12" t="s">
        <v>118</v>
      </c>
    </row>
    <row r="72" spans="4:4" x14ac:dyDescent="0.25">
      <c r="D72" s="12" t="s">
        <v>119</v>
      </c>
    </row>
    <row r="73" spans="4:4" x14ac:dyDescent="0.25">
      <c r="D73" s="12" t="s">
        <v>120</v>
      </c>
    </row>
    <row r="74" spans="4:4" x14ac:dyDescent="0.25">
      <c r="D74" s="12" t="s">
        <v>121</v>
      </c>
    </row>
    <row r="75" spans="4:4" x14ac:dyDescent="0.25">
      <c r="D75" s="12" t="s">
        <v>79</v>
      </c>
    </row>
    <row r="76" spans="4:4" x14ac:dyDescent="0.25">
      <c r="D76" s="13" t="s">
        <v>80</v>
      </c>
    </row>
    <row r="77" spans="4:4" x14ac:dyDescent="0.25">
      <c r="D77" s="12" t="s">
        <v>65</v>
      </c>
    </row>
    <row r="78" spans="4:4" x14ac:dyDescent="0.25">
      <c r="D78" s="12" t="s">
        <v>66</v>
      </c>
    </row>
    <row r="79" spans="4:4" x14ac:dyDescent="0.25">
      <c r="D79" s="12" t="s">
        <v>67</v>
      </c>
    </row>
    <row r="80" spans="4:4" x14ac:dyDescent="0.25">
      <c r="D80" s="12" t="s">
        <v>68</v>
      </c>
    </row>
    <row r="81" spans="4:4" x14ac:dyDescent="0.25">
      <c r="D81" s="12" t="s">
        <v>69</v>
      </c>
    </row>
    <row r="82" spans="4:4" x14ac:dyDescent="0.25">
      <c r="D82" s="12" t="s">
        <v>70</v>
      </c>
    </row>
    <row r="83" spans="4:4" x14ac:dyDescent="0.25">
      <c r="D83" s="12" t="s">
        <v>71</v>
      </c>
    </row>
    <row r="84" spans="4:4" x14ac:dyDescent="0.25">
      <c r="D84" s="12" t="s">
        <v>72</v>
      </c>
    </row>
    <row r="85" spans="4:4" x14ac:dyDescent="0.25">
      <c r="D85" s="12" t="s">
        <v>73</v>
      </c>
    </row>
    <row r="86" spans="4:4" x14ac:dyDescent="0.25">
      <c r="D86" s="12" t="s">
        <v>74</v>
      </c>
    </row>
    <row r="87" spans="4:4" x14ac:dyDescent="0.25">
      <c r="D87" s="13" t="s">
        <v>75</v>
      </c>
    </row>
    <row r="88" spans="4:4" x14ac:dyDescent="0.25">
      <c r="D88" s="13" t="s">
        <v>76</v>
      </c>
    </row>
    <row r="89" spans="4:4" x14ac:dyDescent="0.25">
      <c r="D89" s="12" t="s">
        <v>77</v>
      </c>
    </row>
    <row r="90" spans="4:4" x14ac:dyDescent="0.25">
      <c r="D90" s="19" t="s">
        <v>78</v>
      </c>
    </row>
  </sheetData>
  <autoFilter ref="D1:D89">
    <sortState ref="D2:D90">
      <sortCondition ref="D1:D89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Entradas Itens Novos TEC</vt:lpstr>
      <vt:lpstr>Saídas Itens Novos TEC</vt:lpstr>
      <vt:lpstr>Inputs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roberto.gevertz</dc:creator>
  <cp:lastModifiedBy>Vinicius Santi Lopes Garcia</cp:lastModifiedBy>
  <cp:lastPrinted>2016-05-06T14:39:11Z</cp:lastPrinted>
  <dcterms:created xsi:type="dcterms:W3CDTF">2016-05-05T02:55:07Z</dcterms:created>
  <dcterms:modified xsi:type="dcterms:W3CDTF">2016-06-20T13:57:51Z</dcterms:modified>
</cp:coreProperties>
</file>